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<sst xmlns="http://schemas.openxmlformats.org/spreadsheetml/2006/main" count="75" uniqueCount="69">
  <si>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</si>
  <si>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</si>
  <si>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</si>
  <si>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</si>
  <si>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</si>
  <si>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</si>
  <si>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</si>
  <si>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</si>
  <si>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</si>
  <si>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</si>
  <si>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</si>
  <si>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</si>
  <si>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</si>
  <si>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</si>
  <si>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</si>
  <si>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</si>
  <si>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</si>
  <si>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</si>
  <si>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</si>
  <si>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</si>
  <si>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</si>
  <si>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</si>
  <si>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</si>
  <si>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</si>
  <si>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</si>
  <si>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</si>
  <si>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</si>
  <si>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</si>
  <si>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</si>
  <si>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</si>
  <si>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</si>
  <si>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</si>
  <si>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</si>
  <si>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</si>
  <si>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</si>
  <si>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</si>
  <si>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</si>
  <si>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</si>
  <si>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</si>
  <si>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</si>
  <si>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</si>
  <si>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</si>
  <si>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</si>
  <si>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</si>
  <si>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</si>
  <si>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</si>
  <si>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</si>
  <si>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</si>
  <si>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</si>
  <si>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</si>
  <si>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</si>
  <si>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</si>
  <si>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</si>
  <si>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</si>
  <si>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</si>
  <si>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</si>
  <si>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</si>
  <si>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</si>
  <si>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</si>
  <si>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</si>
  <si>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</si>
  <si>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</si>
  <si>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</si>
  <si>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2017  1/</t>
  </si>
  <si>
    <t>2018  1/</t>
  </si>
  <si>
    <t xml:space="preserve">-- = Not reported.  1/ Projected.  2/ Includes unaccounted imports (imports not assigned a particular market).  </t>
  </si>
  <si>
    <t>June</t>
  </si>
  <si>
    <t>Last updated July 12, 2017.</t>
  </si>
  <si>
    <t>July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</si>
</sst>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 horizontal="center"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 horizontal="right"/>
    </xf>
    <xf numFmtId="37" fontId="2" fillId="34" borderId="0" xfId="0" applyFont="1" applyFill="1" applyAlignment="1" quotePrefix="1">
      <alignment horizontal="left"/>
    </xf>
    <xf numFmtId="37" fontId="2" fillId="34" borderId="0" xfId="0" applyFont="1" applyFill="1" applyBorder="1" applyAlignment="1">
      <alignment/>
    </xf>
    <xf numFmtId="37" fontId="2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7" fontId="2" fillId="34" borderId="11" xfId="0" applyFont="1" applyFill="1" applyBorder="1" applyAlignment="1">
      <alignment/>
    </xf>
    <xf numFmtId="1" fontId="2" fillId="34" borderId="0" xfId="42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2" xfId="0" applyFont="1" applyFill="1" applyBorder="1" applyAlignment="1">
      <alignment horizontal="center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>
      <alignment horizontal="right"/>
    </xf>
    <xf numFmtId="167" fontId="2" fillId="34" borderId="0" xfId="0" applyNumberFormat="1" applyFont="1" applyFill="1" applyBorder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 horizontal="right"/>
    </xf>
    <xf numFmtId="37" fontId="2" fillId="34" borderId="10" xfId="0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 quotePrefix="1">
      <alignment horizontal="left"/>
    </xf>
    <xf numFmtId="3" fontId="2" fillId="34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horizontal="left"/>
    </xf>
    <xf numFmtId="37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36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43" t="s">
        <v>60</v>
      </c>
      <c r="B1" s="44"/>
      <c r="C1" s="44"/>
      <c r="D1" s="44"/>
      <c r="E1" s="44"/>
      <c r="F1" s="44"/>
      <c r="G1" s="45"/>
      <c r="H1" s="45"/>
      <c r="I1" s="45"/>
      <c r="J1" s="44"/>
      <c r="K1" s="44"/>
      <c r="L1" s="44"/>
      <c r="M1" s="45"/>
      <c r="N1" s="45"/>
      <c r="W1" s="1"/>
    </row>
    <row r="2" spans="1:27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W2" s="3"/>
      <c r="Y2" s="3"/>
      <c r="Z2" s="3"/>
      <c r="AA2" s="4"/>
    </row>
    <row r="3" spans="1:23" ht="15" customHeight="1">
      <c r="A3" s="45"/>
      <c r="B3" s="47"/>
      <c r="C3" s="48"/>
      <c r="D3" s="47"/>
      <c r="E3" s="47"/>
      <c r="F3" s="49" t="s">
        <v>63</v>
      </c>
      <c r="G3" s="50"/>
      <c r="H3" s="50"/>
      <c r="I3" s="51"/>
      <c r="J3" s="47"/>
      <c r="K3" s="47"/>
      <c r="L3" s="49" t="s">
        <v>64</v>
      </c>
      <c r="M3" s="50"/>
      <c r="N3" s="50"/>
      <c r="W3" s="3"/>
    </row>
    <row r="4" spans="1:23" ht="12.75" customHeight="1">
      <c r="A4" s="45"/>
      <c r="B4" s="52"/>
      <c r="C4" s="52"/>
      <c r="D4" s="52" t="s">
        <v>66</v>
      </c>
      <c r="E4" s="52" t="s">
        <v>68</v>
      </c>
      <c r="F4" s="45"/>
      <c r="G4" s="53" t="s">
        <v>0</v>
      </c>
      <c r="H4" s="53" t="s">
        <v>1</v>
      </c>
      <c r="I4" s="54"/>
      <c r="J4" s="55" t="s">
        <v>66</v>
      </c>
      <c r="K4" s="55" t="s">
        <v>68</v>
      </c>
      <c r="L4" s="45"/>
      <c r="M4" s="53" t="s">
        <v>0</v>
      </c>
      <c r="N4" s="53" t="s">
        <v>1</v>
      </c>
      <c r="W4" s="3"/>
    </row>
    <row r="5" spans="1:26" s="32" customFormat="1" ht="13.5" customHeight="1">
      <c r="A5" s="56" t="s">
        <v>58</v>
      </c>
      <c r="B5" s="57">
        <v>2016</v>
      </c>
      <c r="C5" s="57"/>
      <c r="D5" s="57">
        <v>2017</v>
      </c>
      <c r="E5" s="57">
        <v>2017</v>
      </c>
      <c r="F5" s="58"/>
      <c r="G5" s="50" t="s">
        <v>56</v>
      </c>
      <c r="H5" s="50" t="s">
        <v>57</v>
      </c>
      <c r="I5" s="59"/>
      <c r="J5" s="57">
        <v>2017</v>
      </c>
      <c r="K5" s="57">
        <v>2017</v>
      </c>
      <c r="L5" s="59"/>
      <c r="M5" s="50" t="s">
        <v>56</v>
      </c>
      <c r="N5" s="50" t="s">
        <v>57</v>
      </c>
      <c r="W5" s="33"/>
      <c r="Y5" s="33"/>
      <c r="Z5" s="33"/>
    </row>
    <row r="6" spans="1:25" s="12" customFormat="1" ht="12.75" customHeight="1">
      <c r="A6" s="60"/>
      <c r="B6" s="25"/>
      <c r="C6" s="9"/>
      <c r="D6" s="25"/>
      <c r="E6" s="25"/>
      <c r="H6" s="25" t="s">
        <v>46</v>
      </c>
      <c r="I6" s="9"/>
      <c r="J6" s="38"/>
      <c r="K6" s="38"/>
      <c r="L6" s="25"/>
      <c r="N6" s="9"/>
      <c r="V6" s="13"/>
      <c r="X6" s="14"/>
      <c r="Y6" s="14"/>
    </row>
    <row r="7" spans="1:25" s="12" customFormat="1" ht="5.25" customHeight="1">
      <c r="A7" s="60"/>
      <c r="C7" s="9"/>
      <c r="F7" s="9"/>
      <c r="G7" s="9"/>
      <c r="H7" s="9"/>
      <c r="I7" s="9"/>
      <c r="J7" s="36"/>
      <c r="K7" s="36"/>
      <c r="L7" s="9"/>
      <c r="M7" s="9"/>
      <c r="N7" s="9"/>
      <c r="V7" s="13"/>
      <c r="X7" s="14"/>
      <c r="Y7" s="14"/>
    </row>
    <row r="8" spans="1:25" s="12" customFormat="1" ht="15" customHeight="1">
      <c r="A8" s="60" t="s">
        <v>55</v>
      </c>
      <c r="B8" s="34">
        <v>300</v>
      </c>
      <c r="C8" s="31"/>
      <c r="D8" s="34">
        <v>300</v>
      </c>
      <c r="E8" s="66">
        <v>300</v>
      </c>
      <c r="F8" s="31"/>
      <c r="G8" s="16">
        <f>E8-D8</f>
        <v>0</v>
      </c>
      <c r="H8" s="16">
        <f>E8-B8</f>
        <v>0</v>
      </c>
      <c r="I8" s="31"/>
      <c r="J8" s="34">
        <v>320</v>
      </c>
      <c r="K8" s="34">
        <v>320</v>
      </c>
      <c r="L8" s="31"/>
      <c r="M8" s="16">
        <f aca="true" t="shared" si="0" ref="M8:M60">K8-J8</f>
        <v>0</v>
      </c>
      <c r="N8" s="16">
        <f>K8-E8</f>
        <v>20</v>
      </c>
      <c r="V8" s="13"/>
      <c r="X8" s="14"/>
      <c r="Y8" s="14"/>
    </row>
    <row r="9" spans="1:25" s="12" customFormat="1" ht="12.75" customHeight="1">
      <c r="A9" s="60" t="s">
        <v>49</v>
      </c>
      <c r="B9" s="34">
        <v>163</v>
      </c>
      <c r="C9" s="29"/>
      <c r="D9" s="34">
        <v>155</v>
      </c>
      <c r="E9" s="66">
        <v>155</v>
      </c>
      <c r="F9" s="29"/>
      <c r="G9" s="17">
        <f>E9-D9</f>
        <v>0</v>
      </c>
      <c r="H9" s="8">
        <f>E9-B9</f>
        <v>-8</v>
      </c>
      <c r="I9" s="29"/>
      <c r="J9" s="34">
        <v>155</v>
      </c>
      <c r="K9" s="34">
        <v>155</v>
      </c>
      <c r="L9" s="29"/>
      <c r="M9" s="16">
        <f t="shared" si="0"/>
        <v>0</v>
      </c>
      <c r="N9" s="17">
        <f>K9-E9</f>
        <v>0</v>
      </c>
      <c r="V9" s="13"/>
      <c r="X9" s="14"/>
      <c r="Y9" s="14"/>
    </row>
    <row r="10" spans="1:25" ht="12.75" customHeight="1">
      <c r="A10" s="61" t="s">
        <v>2</v>
      </c>
      <c r="B10" s="34">
        <v>35</v>
      </c>
      <c r="C10" s="8"/>
      <c r="D10" s="34">
        <v>600</v>
      </c>
      <c r="E10" s="66">
        <v>700</v>
      </c>
      <c r="F10" s="8"/>
      <c r="G10" s="8">
        <f>E10-D10</f>
        <v>100</v>
      </c>
      <c r="H10" s="8">
        <f>E10-B10</f>
        <v>665</v>
      </c>
      <c r="I10" s="8"/>
      <c r="J10" s="34">
        <v>400</v>
      </c>
      <c r="K10" s="34">
        <v>700</v>
      </c>
      <c r="L10" s="8"/>
      <c r="M10" s="16">
        <f t="shared" si="0"/>
        <v>300</v>
      </c>
      <c r="N10" s="8">
        <f>K10-E10</f>
        <v>0</v>
      </c>
      <c r="V10" s="1"/>
      <c r="X10" s="4"/>
      <c r="Y10" s="4"/>
    </row>
    <row r="11" spans="1:25" ht="12.75" customHeight="1">
      <c r="A11" s="61" t="s">
        <v>3</v>
      </c>
      <c r="B11" s="34">
        <v>771</v>
      </c>
      <c r="C11" s="8"/>
      <c r="D11" s="34">
        <v>600</v>
      </c>
      <c r="E11" s="66">
        <v>600</v>
      </c>
      <c r="F11" s="8"/>
      <c r="G11" s="8">
        <f aca="true" t="shared" si="1" ref="G11:G62">E11-D11</f>
        <v>0</v>
      </c>
      <c r="H11" s="8">
        <f aca="true" t="shared" si="2" ref="H11:H62">E11-B11</f>
        <v>-171</v>
      </c>
      <c r="I11" s="8"/>
      <c r="J11" s="34">
        <v>600</v>
      </c>
      <c r="K11" s="34">
        <v>600</v>
      </c>
      <c r="L11" s="8"/>
      <c r="M11" s="16">
        <f t="shared" si="0"/>
        <v>0</v>
      </c>
      <c r="N11" s="8">
        <f aca="true" t="shared" si="3" ref="N11:N62">K11-E11</f>
        <v>0</v>
      </c>
      <c r="V11" s="1"/>
      <c r="X11" s="4"/>
      <c r="Y11" s="4"/>
    </row>
    <row r="12" spans="1:25" ht="12.75" customHeight="1">
      <c r="A12" s="61" t="s">
        <v>37</v>
      </c>
      <c r="B12" s="34">
        <v>500</v>
      </c>
      <c r="C12" s="8"/>
      <c r="D12" s="34">
        <v>520</v>
      </c>
      <c r="E12" s="66">
        <v>520</v>
      </c>
      <c r="F12" s="8"/>
      <c r="G12" s="8">
        <f t="shared" si="1"/>
        <v>0</v>
      </c>
      <c r="H12" s="8">
        <f t="shared" si="2"/>
        <v>20</v>
      </c>
      <c r="I12" s="8"/>
      <c r="J12" s="34">
        <v>540</v>
      </c>
      <c r="K12" s="34">
        <v>540</v>
      </c>
      <c r="L12" s="8"/>
      <c r="M12" s="16">
        <f t="shared" si="0"/>
        <v>0</v>
      </c>
      <c r="N12" s="8">
        <f t="shared" si="3"/>
        <v>20</v>
      </c>
      <c r="V12" s="1"/>
      <c r="X12" s="4"/>
      <c r="Y12" s="4"/>
    </row>
    <row r="13" spans="1:25" s="20" customFormat="1" ht="12.75" customHeight="1">
      <c r="A13" s="61" t="s">
        <v>4</v>
      </c>
      <c r="B13" s="34">
        <v>356</v>
      </c>
      <c r="C13" s="21"/>
      <c r="D13" s="34">
        <v>365</v>
      </c>
      <c r="E13" s="66">
        <v>365</v>
      </c>
      <c r="F13" s="21"/>
      <c r="G13" s="8">
        <f t="shared" si="1"/>
        <v>0</v>
      </c>
      <c r="H13" s="8">
        <f t="shared" si="2"/>
        <v>9</v>
      </c>
      <c r="I13" s="21"/>
      <c r="J13" s="34">
        <v>370</v>
      </c>
      <c r="K13" s="34">
        <v>370</v>
      </c>
      <c r="L13" s="21"/>
      <c r="M13" s="16">
        <f t="shared" si="0"/>
        <v>0</v>
      </c>
      <c r="N13" s="8">
        <f t="shared" si="3"/>
        <v>5</v>
      </c>
      <c r="V13" s="22"/>
      <c r="X13" s="23"/>
      <c r="Y13" s="23"/>
    </row>
    <row r="14" spans="1:25" ht="12.75" customHeight="1">
      <c r="A14" s="61" t="s">
        <v>5</v>
      </c>
      <c r="B14" s="35">
        <v>4600</v>
      </c>
      <c r="C14" s="8"/>
      <c r="D14" s="35">
        <v>5000</v>
      </c>
      <c r="E14" s="66">
        <v>5100</v>
      </c>
      <c r="F14" s="8"/>
      <c r="G14" s="8">
        <f t="shared" si="1"/>
        <v>100</v>
      </c>
      <c r="H14" s="8">
        <f t="shared" si="2"/>
        <v>500</v>
      </c>
      <c r="I14" s="8"/>
      <c r="J14" s="35">
        <v>4800</v>
      </c>
      <c r="K14" s="35">
        <v>5000</v>
      </c>
      <c r="L14" s="8"/>
      <c r="M14" s="16">
        <f t="shared" si="0"/>
        <v>200</v>
      </c>
      <c r="N14" s="8">
        <f t="shared" si="3"/>
        <v>-100</v>
      </c>
      <c r="V14" s="1"/>
      <c r="X14" s="4"/>
      <c r="Y14" s="4"/>
    </row>
    <row r="15" spans="1:25" ht="12.75" customHeight="1">
      <c r="A15" s="61" t="s">
        <v>42</v>
      </c>
      <c r="B15" s="34">
        <v>300</v>
      </c>
      <c r="C15" s="8"/>
      <c r="D15" s="34">
        <v>110</v>
      </c>
      <c r="E15" s="66">
        <v>110</v>
      </c>
      <c r="F15" s="8"/>
      <c r="G15" s="8">
        <f t="shared" si="1"/>
        <v>0</v>
      </c>
      <c r="H15" s="8">
        <f t="shared" si="2"/>
        <v>-190</v>
      </c>
      <c r="I15" s="8"/>
      <c r="J15" s="34">
        <v>110</v>
      </c>
      <c r="K15" s="34">
        <v>110</v>
      </c>
      <c r="L15" s="8"/>
      <c r="M15" s="16">
        <f t="shared" si="0"/>
        <v>0</v>
      </c>
      <c r="N15" s="8">
        <f t="shared" si="3"/>
        <v>0</v>
      </c>
      <c r="V15" s="1"/>
      <c r="X15" s="4"/>
      <c r="Y15" s="4"/>
    </row>
    <row r="16" spans="1:14" ht="12.75" customHeight="1">
      <c r="A16" s="62" t="s">
        <v>6</v>
      </c>
      <c r="B16" s="34">
        <v>159</v>
      </c>
      <c r="C16" s="8"/>
      <c r="D16" s="34">
        <v>140</v>
      </c>
      <c r="E16" s="66">
        <v>140</v>
      </c>
      <c r="F16" s="8"/>
      <c r="G16" s="8">
        <f t="shared" si="1"/>
        <v>0</v>
      </c>
      <c r="H16" s="8">
        <f t="shared" si="2"/>
        <v>-19</v>
      </c>
      <c r="I16" s="8"/>
      <c r="J16" s="34">
        <v>120</v>
      </c>
      <c r="K16" s="34">
        <v>120</v>
      </c>
      <c r="L16" s="8"/>
      <c r="M16" s="16">
        <f t="shared" si="0"/>
        <v>0</v>
      </c>
      <c r="N16" s="8">
        <f t="shared" si="3"/>
        <v>-20</v>
      </c>
    </row>
    <row r="17" spans="1:14" ht="12.75" customHeight="1">
      <c r="A17" s="62" t="s">
        <v>7</v>
      </c>
      <c r="B17" s="35">
        <v>1300</v>
      </c>
      <c r="C17" s="8"/>
      <c r="D17" s="35">
        <v>1350</v>
      </c>
      <c r="E17" s="67">
        <v>1350</v>
      </c>
      <c r="F17" s="8"/>
      <c r="G17" s="8">
        <f t="shared" si="1"/>
        <v>0</v>
      </c>
      <c r="H17" s="8">
        <f t="shared" si="2"/>
        <v>50</v>
      </c>
      <c r="I17" s="8"/>
      <c r="J17" s="35">
        <v>1500</v>
      </c>
      <c r="K17" s="35">
        <v>1500</v>
      </c>
      <c r="L17" s="8"/>
      <c r="M17" s="16">
        <f t="shared" si="0"/>
        <v>0</v>
      </c>
      <c r="N17" s="8">
        <f t="shared" si="3"/>
        <v>150</v>
      </c>
    </row>
    <row r="18" spans="1:14" ht="12.75" customHeight="1">
      <c r="A18" s="62" t="s">
        <v>8</v>
      </c>
      <c r="B18" s="34">
        <v>544</v>
      </c>
      <c r="C18" s="8"/>
      <c r="D18" s="34">
        <v>510</v>
      </c>
      <c r="E18" s="66">
        <v>510</v>
      </c>
      <c r="F18" s="8"/>
      <c r="G18" s="8">
        <f t="shared" si="1"/>
        <v>0</v>
      </c>
      <c r="H18" s="8">
        <f t="shared" si="2"/>
        <v>-34</v>
      </c>
      <c r="I18" s="8"/>
      <c r="J18" s="34">
        <v>580</v>
      </c>
      <c r="K18" s="34">
        <v>580</v>
      </c>
      <c r="L18" s="8"/>
      <c r="M18" s="16">
        <f t="shared" si="0"/>
        <v>0</v>
      </c>
      <c r="N18" s="8">
        <f t="shared" si="3"/>
        <v>70</v>
      </c>
    </row>
    <row r="19" spans="1:14" ht="12.75" customHeight="1">
      <c r="A19" s="62" t="s">
        <v>48</v>
      </c>
      <c r="B19" s="34">
        <v>116</v>
      </c>
      <c r="C19" s="8"/>
      <c r="D19" s="34">
        <v>150</v>
      </c>
      <c r="E19" s="66">
        <v>150</v>
      </c>
      <c r="F19" s="8"/>
      <c r="G19" s="8">
        <f t="shared" si="1"/>
        <v>0</v>
      </c>
      <c r="H19" s="8">
        <f t="shared" si="2"/>
        <v>34</v>
      </c>
      <c r="I19" s="8"/>
      <c r="J19" s="34">
        <v>50</v>
      </c>
      <c r="K19" s="34">
        <v>50</v>
      </c>
      <c r="L19" s="8"/>
      <c r="M19" s="16">
        <f t="shared" si="0"/>
        <v>0</v>
      </c>
      <c r="N19" s="8">
        <f t="shared" si="3"/>
        <v>-100</v>
      </c>
    </row>
    <row r="20" spans="1:14" ht="12.75" customHeight="1">
      <c r="A20" s="62" t="s">
        <v>34</v>
      </c>
      <c r="B20" s="35">
        <v>1816</v>
      </c>
      <c r="C20" s="8"/>
      <c r="D20" s="35">
        <v>1850</v>
      </c>
      <c r="E20" s="67">
        <v>1850</v>
      </c>
      <c r="F20" s="8"/>
      <c r="G20" s="8">
        <f t="shared" si="1"/>
        <v>0</v>
      </c>
      <c r="H20" s="8">
        <f t="shared" si="2"/>
        <v>34</v>
      </c>
      <c r="I20" s="8"/>
      <c r="J20" s="35">
        <v>1900</v>
      </c>
      <c r="K20" s="35">
        <v>1900</v>
      </c>
      <c r="L20" s="8"/>
      <c r="M20" s="16">
        <f t="shared" si="0"/>
        <v>0</v>
      </c>
      <c r="N20" s="8">
        <f t="shared" si="3"/>
        <v>50</v>
      </c>
    </row>
    <row r="21" spans="1:14" ht="12.75" customHeight="1">
      <c r="A21" s="62" t="s">
        <v>9</v>
      </c>
      <c r="B21" s="34">
        <v>700</v>
      </c>
      <c r="C21" s="8"/>
      <c r="D21" s="34">
        <v>650</v>
      </c>
      <c r="E21" s="66">
        <v>650</v>
      </c>
      <c r="F21" s="8"/>
      <c r="G21" s="8">
        <f t="shared" si="1"/>
        <v>0</v>
      </c>
      <c r="H21" s="8">
        <f t="shared" si="2"/>
        <v>-50</v>
      </c>
      <c r="I21" s="8"/>
      <c r="J21" s="34">
        <v>675</v>
      </c>
      <c r="K21" s="34">
        <v>675</v>
      </c>
      <c r="L21" s="8"/>
      <c r="M21" s="16">
        <f t="shared" si="0"/>
        <v>0</v>
      </c>
      <c r="N21" s="8">
        <f t="shared" si="3"/>
        <v>25</v>
      </c>
    </row>
    <row r="22" spans="1:14" ht="12.75" customHeight="1">
      <c r="A22" s="62" t="s">
        <v>10</v>
      </c>
      <c r="B22" s="34">
        <v>650</v>
      </c>
      <c r="C22" s="8"/>
      <c r="D22" s="34">
        <v>650</v>
      </c>
      <c r="E22" s="66">
        <v>650</v>
      </c>
      <c r="F22" s="8"/>
      <c r="G22" s="8">
        <f t="shared" si="1"/>
        <v>0</v>
      </c>
      <c r="H22" s="8">
        <f t="shared" si="2"/>
        <v>0</v>
      </c>
      <c r="I22" s="8"/>
      <c r="J22" s="34">
        <v>700</v>
      </c>
      <c r="K22" s="34">
        <v>725</v>
      </c>
      <c r="L22" s="8"/>
      <c r="M22" s="16">
        <f t="shared" si="0"/>
        <v>25</v>
      </c>
      <c r="N22" s="8">
        <f t="shared" si="3"/>
        <v>75</v>
      </c>
    </row>
    <row r="23" spans="1:14" ht="12.75" customHeight="1">
      <c r="A23" s="62" t="s">
        <v>11</v>
      </c>
      <c r="B23" s="34">
        <v>431</v>
      </c>
      <c r="C23" s="8"/>
      <c r="D23" s="34">
        <v>490</v>
      </c>
      <c r="E23" s="66">
        <v>490</v>
      </c>
      <c r="F23" s="8"/>
      <c r="G23" s="8">
        <f t="shared" si="1"/>
        <v>0</v>
      </c>
      <c r="H23" s="8">
        <f t="shared" si="2"/>
        <v>59</v>
      </c>
      <c r="I23" s="8"/>
      <c r="J23" s="34">
        <v>500</v>
      </c>
      <c r="K23" s="34">
        <v>500</v>
      </c>
      <c r="L23" s="8"/>
      <c r="M23" s="16">
        <f t="shared" si="0"/>
        <v>0</v>
      </c>
      <c r="N23" s="8">
        <f t="shared" si="3"/>
        <v>10</v>
      </c>
    </row>
    <row r="24" spans="1:14" ht="12.75" customHeight="1">
      <c r="A24" s="62" t="s">
        <v>12</v>
      </c>
      <c r="B24" s="34">
        <v>204</v>
      </c>
      <c r="C24" s="8"/>
      <c r="D24" s="34">
        <v>145</v>
      </c>
      <c r="E24" s="66">
        <v>145</v>
      </c>
      <c r="F24" s="8"/>
      <c r="G24" s="8">
        <f t="shared" si="1"/>
        <v>0</v>
      </c>
      <c r="H24" s="8">
        <f t="shared" si="2"/>
        <v>-59</v>
      </c>
      <c r="I24" s="8"/>
      <c r="J24" s="34">
        <v>150</v>
      </c>
      <c r="K24" s="34">
        <v>150</v>
      </c>
      <c r="L24" s="8"/>
      <c r="M24" s="16">
        <f t="shared" si="0"/>
        <v>0</v>
      </c>
      <c r="N24" s="8">
        <f t="shared" si="3"/>
        <v>5</v>
      </c>
    </row>
    <row r="25" spans="1:14" ht="12.75" customHeight="1">
      <c r="A25" s="62" t="s">
        <v>41</v>
      </c>
      <c r="B25" s="34">
        <v>330</v>
      </c>
      <c r="C25" s="8"/>
      <c r="D25" s="34">
        <v>345</v>
      </c>
      <c r="E25" s="66">
        <v>345</v>
      </c>
      <c r="F25" s="8"/>
      <c r="G25" s="8">
        <f t="shared" si="1"/>
        <v>0</v>
      </c>
      <c r="H25" s="8">
        <f t="shared" si="2"/>
        <v>15</v>
      </c>
      <c r="I25" s="8"/>
      <c r="J25" s="34">
        <v>345</v>
      </c>
      <c r="K25" s="34">
        <v>345</v>
      </c>
      <c r="L25" s="8"/>
      <c r="M25" s="16">
        <f t="shared" si="0"/>
        <v>0</v>
      </c>
      <c r="N25" s="8">
        <f t="shared" si="3"/>
        <v>0</v>
      </c>
    </row>
    <row r="26" spans="1:14" ht="12.75" customHeight="1">
      <c r="A26" s="62" t="s">
        <v>13</v>
      </c>
      <c r="B26" s="35">
        <v>1000</v>
      </c>
      <c r="C26" s="8"/>
      <c r="D26" s="35">
        <v>500</v>
      </c>
      <c r="E26" s="66">
        <v>500</v>
      </c>
      <c r="F26" s="8"/>
      <c r="G26" s="8">
        <f t="shared" si="1"/>
        <v>0</v>
      </c>
      <c r="H26" s="8">
        <f t="shared" si="2"/>
        <v>-500</v>
      </c>
      <c r="I26" s="8"/>
      <c r="J26" s="35">
        <v>500</v>
      </c>
      <c r="K26" s="35">
        <v>500</v>
      </c>
      <c r="L26" s="8"/>
      <c r="M26" s="16">
        <f t="shared" si="0"/>
        <v>0</v>
      </c>
      <c r="N26" s="8">
        <f t="shared" si="3"/>
        <v>0</v>
      </c>
    </row>
    <row r="27" spans="1:14" ht="12.75" customHeight="1">
      <c r="A27" s="62" t="s">
        <v>14</v>
      </c>
      <c r="B27" s="35">
        <v>1100</v>
      </c>
      <c r="C27" s="8"/>
      <c r="D27" s="35">
        <v>1050</v>
      </c>
      <c r="E27" s="67">
        <v>1100</v>
      </c>
      <c r="F27" s="8"/>
      <c r="G27" s="8">
        <f t="shared" si="1"/>
        <v>50</v>
      </c>
      <c r="H27" s="8">
        <f t="shared" si="2"/>
        <v>0</v>
      </c>
      <c r="I27" s="8"/>
      <c r="J27" s="35">
        <v>1100</v>
      </c>
      <c r="K27" s="35">
        <v>1100</v>
      </c>
      <c r="L27" s="8"/>
      <c r="M27" s="16">
        <f t="shared" si="0"/>
        <v>0</v>
      </c>
      <c r="N27" s="8">
        <f t="shared" si="3"/>
        <v>0</v>
      </c>
    </row>
    <row r="28" spans="1:14" ht="12.75" customHeight="1">
      <c r="A28" s="61" t="s">
        <v>15</v>
      </c>
      <c r="B28" s="35">
        <v>930</v>
      </c>
      <c r="C28" s="8"/>
      <c r="D28" s="35">
        <v>1000</v>
      </c>
      <c r="E28" s="67">
        <v>1000</v>
      </c>
      <c r="F28" s="8"/>
      <c r="G28" s="8">
        <f t="shared" si="1"/>
        <v>0</v>
      </c>
      <c r="H28" s="8">
        <f t="shared" si="2"/>
        <v>70</v>
      </c>
      <c r="I28" s="8"/>
      <c r="J28" s="35">
        <v>1050</v>
      </c>
      <c r="K28" s="35">
        <v>1050</v>
      </c>
      <c r="L28" s="8"/>
      <c r="M28" s="16">
        <f t="shared" si="0"/>
        <v>0</v>
      </c>
      <c r="N28" s="8">
        <f t="shared" si="3"/>
        <v>50</v>
      </c>
    </row>
    <row r="29" spans="1:14" ht="12.75" customHeight="1">
      <c r="A29" s="61" t="s">
        <v>16</v>
      </c>
      <c r="B29" s="34">
        <v>685</v>
      </c>
      <c r="C29" s="8"/>
      <c r="D29" s="34">
        <v>685</v>
      </c>
      <c r="E29" s="66">
        <v>685</v>
      </c>
      <c r="F29" s="8"/>
      <c r="G29" s="8">
        <f t="shared" si="1"/>
        <v>0</v>
      </c>
      <c r="H29" s="8">
        <f t="shared" si="2"/>
        <v>0</v>
      </c>
      <c r="I29" s="8"/>
      <c r="J29" s="34">
        <v>685</v>
      </c>
      <c r="K29" s="34">
        <v>685</v>
      </c>
      <c r="L29" s="8"/>
      <c r="M29" s="16">
        <f t="shared" si="0"/>
        <v>0</v>
      </c>
      <c r="N29" s="8">
        <f t="shared" si="3"/>
        <v>0</v>
      </c>
    </row>
    <row r="30" spans="1:14" ht="12.75" customHeight="1">
      <c r="A30" s="61" t="s">
        <v>17</v>
      </c>
      <c r="B30" s="34">
        <v>200</v>
      </c>
      <c r="C30" s="8"/>
      <c r="D30" s="34">
        <v>210</v>
      </c>
      <c r="E30" s="66">
        <v>210</v>
      </c>
      <c r="F30" s="8"/>
      <c r="G30" s="8">
        <f t="shared" si="1"/>
        <v>0</v>
      </c>
      <c r="H30" s="8">
        <f t="shared" si="2"/>
        <v>10</v>
      </c>
      <c r="I30" s="8"/>
      <c r="J30" s="34">
        <v>210</v>
      </c>
      <c r="K30" s="34">
        <v>210</v>
      </c>
      <c r="L30" s="8"/>
      <c r="M30" s="16">
        <f t="shared" si="0"/>
        <v>0</v>
      </c>
      <c r="N30" s="8">
        <f t="shared" si="3"/>
        <v>0</v>
      </c>
    </row>
    <row r="31" spans="1:14" ht="12.75" customHeight="1">
      <c r="A31" s="61" t="s">
        <v>18</v>
      </c>
      <c r="B31" s="34">
        <v>50</v>
      </c>
      <c r="C31" s="8"/>
      <c r="D31" s="34">
        <v>50</v>
      </c>
      <c r="E31" s="66">
        <v>80</v>
      </c>
      <c r="F31" s="8"/>
      <c r="G31" s="8">
        <f t="shared" si="1"/>
        <v>30</v>
      </c>
      <c r="H31" s="8">
        <f t="shared" si="2"/>
        <v>30</v>
      </c>
      <c r="I31" s="8"/>
      <c r="J31" s="34">
        <v>50</v>
      </c>
      <c r="K31" s="34">
        <v>50</v>
      </c>
      <c r="L31" s="8"/>
      <c r="M31" s="16">
        <f t="shared" si="0"/>
        <v>0</v>
      </c>
      <c r="N31" s="8">
        <f t="shared" si="3"/>
        <v>-30</v>
      </c>
    </row>
    <row r="32" spans="1:14" ht="12.75" customHeight="1">
      <c r="A32" s="61" t="s">
        <v>19</v>
      </c>
      <c r="B32" s="34">
        <v>313</v>
      </c>
      <c r="C32" s="8"/>
      <c r="D32" s="34">
        <v>410</v>
      </c>
      <c r="E32" s="66">
        <v>410</v>
      </c>
      <c r="F32" s="8"/>
      <c r="G32" s="8">
        <f t="shared" si="1"/>
        <v>0</v>
      </c>
      <c r="H32" s="8">
        <f t="shared" si="2"/>
        <v>97</v>
      </c>
      <c r="I32" s="8"/>
      <c r="J32" s="34">
        <v>410</v>
      </c>
      <c r="K32" s="34">
        <v>410</v>
      </c>
      <c r="L32" s="8"/>
      <c r="M32" s="16">
        <f t="shared" si="0"/>
        <v>0</v>
      </c>
      <c r="N32" s="8">
        <f t="shared" si="3"/>
        <v>0</v>
      </c>
    </row>
    <row r="33" spans="1:14" ht="12.75" customHeight="1">
      <c r="A33" s="61" t="s">
        <v>45</v>
      </c>
      <c r="B33" s="34">
        <v>200</v>
      </c>
      <c r="C33" s="8"/>
      <c r="D33" s="34">
        <v>250</v>
      </c>
      <c r="E33" s="66">
        <v>250</v>
      </c>
      <c r="F33" s="8"/>
      <c r="G33" s="8">
        <f t="shared" si="1"/>
        <v>0</v>
      </c>
      <c r="H33" s="8">
        <f t="shared" si="2"/>
        <v>50</v>
      </c>
      <c r="I33" s="8"/>
      <c r="J33" s="34">
        <v>260</v>
      </c>
      <c r="K33" s="34">
        <v>260</v>
      </c>
      <c r="L33" s="8"/>
      <c r="M33" s="16">
        <f t="shared" si="0"/>
        <v>0</v>
      </c>
      <c r="N33" s="8">
        <f t="shared" si="3"/>
        <v>10</v>
      </c>
    </row>
    <row r="34" spans="1:14" ht="12.75" customHeight="1">
      <c r="A34" s="61" t="s">
        <v>51</v>
      </c>
      <c r="B34" s="34">
        <v>200</v>
      </c>
      <c r="C34" s="8"/>
      <c r="D34" s="34">
        <v>250</v>
      </c>
      <c r="E34" s="66">
        <v>250</v>
      </c>
      <c r="F34" s="8"/>
      <c r="G34" s="8">
        <f t="shared" si="1"/>
        <v>0</v>
      </c>
      <c r="H34" s="8">
        <f t="shared" si="2"/>
        <v>50</v>
      </c>
      <c r="I34" s="8"/>
      <c r="J34" s="34">
        <v>250</v>
      </c>
      <c r="K34" s="34">
        <v>250</v>
      </c>
      <c r="L34" s="8"/>
      <c r="M34" s="16">
        <f t="shared" si="0"/>
        <v>0</v>
      </c>
      <c r="N34" s="8">
        <f t="shared" si="3"/>
        <v>0</v>
      </c>
    </row>
    <row r="35" spans="1:14" ht="12.75" customHeight="1">
      <c r="A35" s="61" t="s">
        <v>59</v>
      </c>
      <c r="B35" s="34">
        <v>220</v>
      </c>
      <c r="C35" s="8"/>
      <c r="D35" s="34">
        <v>200</v>
      </c>
      <c r="E35" s="66">
        <v>350</v>
      </c>
      <c r="F35" s="8"/>
      <c r="G35" s="8">
        <f t="shared" si="1"/>
        <v>150</v>
      </c>
      <c r="H35" s="8">
        <f t="shared" si="2"/>
        <v>130</v>
      </c>
      <c r="I35" s="8"/>
      <c r="J35" s="34">
        <v>300</v>
      </c>
      <c r="K35" s="34">
        <v>500</v>
      </c>
      <c r="L35" s="8"/>
      <c r="M35" s="16">
        <f t="shared" si="0"/>
        <v>200</v>
      </c>
      <c r="N35" s="8">
        <f t="shared" si="3"/>
        <v>150</v>
      </c>
    </row>
    <row r="36" spans="1:14" ht="12.75" customHeight="1">
      <c r="A36" s="61" t="s">
        <v>20</v>
      </c>
      <c r="B36" s="35">
        <v>823</v>
      </c>
      <c r="C36" s="8"/>
      <c r="D36" s="35">
        <v>900</v>
      </c>
      <c r="E36" s="66">
        <v>900</v>
      </c>
      <c r="F36" s="8"/>
      <c r="G36" s="8">
        <f t="shared" si="1"/>
        <v>0</v>
      </c>
      <c r="H36" s="8">
        <f t="shared" si="2"/>
        <v>77</v>
      </c>
      <c r="I36" s="8"/>
      <c r="J36" s="35">
        <v>900</v>
      </c>
      <c r="K36" s="35">
        <v>900</v>
      </c>
      <c r="L36" s="8"/>
      <c r="M36" s="16">
        <f t="shared" si="0"/>
        <v>0</v>
      </c>
      <c r="N36" s="8">
        <f t="shared" si="3"/>
        <v>0</v>
      </c>
    </row>
    <row r="37" spans="1:14" ht="12.75" customHeight="1">
      <c r="A37" s="61" t="s">
        <v>21</v>
      </c>
      <c r="B37" s="34">
        <v>731</v>
      </c>
      <c r="C37" s="8"/>
      <c r="D37" s="34">
        <v>800</v>
      </c>
      <c r="E37" s="66">
        <v>800</v>
      </c>
      <c r="F37" s="8"/>
      <c r="G37" s="8">
        <f t="shared" si="1"/>
        <v>0</v>
      </c>
      <c r="H37" s="8">
        <f t="shared" si="2"/>
        <v>69</v>
      </c>
      <c r="I37" s="8"/>
      <c r="J37" s="34">
        <v>800</v>
      </c>
      <c r="K37" s="34">
        <v>800</v>
      </c>
      <c r="L37" s="8"/>
      <c r="M37" s="16">
        <f t="shared" si="0"/>
        <v>0</v>
      </c>
      <c r="N37" s="8">
        <f t="shared" si="3"/>
        <v>0</v>
      </c>
    </row>
    <row r="38" spans="1:14" ht="12.75" customHeight="1">
      <c r="A38" s="61" t="s">
        <v>38</v>
      </c>
      <c r="B38" s="34">
        <v>575</v>
      </c>
      <c r="C38" s="8"/>
      <c r="D38" s="34">
        <v>600</v>
      </c>
      <c r="E38" s="66">
        <v>600</v>
      </c>
      <c r="F38" s="8"/>
      <c r="G38" s="8">
        <f t="shared" si="1"/>
        <v>0</v>
      </c>
      <c r="H38" s="8">
        <f t="shared" si="2"/>
        <v>25</v>
      </c>
      <c r="I38" s="8"/>
      <c r="J38" s="34">
        <v>625</v>
      </c>
      <c r="K38" s="34">
        <v>625</v>
      </c>
      <c r="L38" s="8"/>
      <c r="M38" s="16">
        <f t="shared" si="0"/>
        <v>0</v>
      </c>
      <c r="N38" s="8">
        <f t="shared" si="3"/>
        <v>25</v>
      </c>
    </row>
    <row r="39" spans="1:14" ht="12.75" customHeight="1">
      <c r="A39" s="61" t="s">
        <v>22</v>
      </c>
      <c r="B39" s="34">
        <v>106</v>
      </c>
      <c r="C39" s="8"/>
      <c r="D39" s="34">
        <v>75</v>
      </c>
      <c r="E39" s="66">
        <v>75</v>
      </c>
      <c r="F39" s="8"/>
      <c r="G39" s="8">
        <f t="shared" si="1"/>
        <v>0</v>
      </c>
      <c r="H39" s="8">
        <f t="shared" si="2"/>
        <v>-31</v>
      </c>
      <c r="I39" s="8"/>
      <c r="J39" s="34">
        <v>75</v>
      </c>
      <c r="K39" s="34">
        <v>75</v>
      </c>
      <c r="L39" s="8"/>
      <c r="M39" s="16">
        <f t="shared" si="0"/>
        <v>0</v>
      </c>
      <c r="N39" s="8">
        <f t="shared" si="3"/>
        <v>0</v>
      </c>
    </row>
    <row r="40" spans="1:14" ht="12.75" customHeight="1">
      <c r="A40" s="63" t="s">
        <v>52</v>
      </c>
      <c r="B40" s="34">
        <v>300</v>
      </c>
      <c r="C40" s="8"/>
      <c r="D40" s="34">
        <v>310</v>
      </c>
      <c r="E40" s="66">
        <v>310</v>
      </c>
      <c r="F40" s="8"/>
      <c r="G40" s="8">
        <f t="shared" si="1"/>
        <v>0</v>
      </c>
      <c r="H40" s="8">
        <f t="shared" si="2"/>
        <v>10</v>
      </c>
      <c r="I40" s="8"/>
      <c r="J40" s="34">
        <v>320</v>
      </c>
      <c r="K40" s="34">
        <v>320</v>
      </c>
      <c r="L40" s="8"/>
      <c r="M40" s="16">
        <f t="shared" si="0"/>
        <v>0</v>
      </c>
      <c r="N40" s="8">
        <f t="shared" si="3"/>
        <v>10</v>
      </c>
    </row>
    <row r="41" spans="1:14" ht="12.75" customHeight="1">
      <c r="A41" s="61" t="s">
        <v>23</v>
      </c>
      <c r="B41" s="35">
        <v>2100</v>
      </c>
      <c r="C41" s="8"/>
      <c r="D41" s="35">
        <v>2100</v>
      </c>
      <c r="E41" s="67">
        <v>2100</v>
      </c>
      <c r="F41" s="8"/>
      <c r="G41" s="8">
        <f t="shared" si="1"/>
        <v>0</v>
      </c>
      <c r="H41" s="8">
        <f t="shared" si="2"/>
        <v>0</v>
      </c>
      <c r="I41" s="8"/>
      <c r="J41" s="35">
        <v>2100</v>
      </c>
      <c r="K41" s="35">
        <v>2100</v>
      </c>
      <c r="L41" s="8"/>
      <c r="M41" s="16">
        <f t="shared" si="0"/>
        <v>0</v>
      </c>
      <c r="N41" s="8">
        <f t="shared" si="3"/>
        <v>0</v>
      </c>
    </row>
    <row r="42" spans="1:14" ht="12.75" customHeight="1">
      <c r="A42" s="61" t="s">
        <v>24</v>
      </c>
      <c r="B42" s="35">
        <v>800</v>
      </c>
      <c r="C42" s="8"/>
      <c r="D42" s="35">
        <v>1400</v>
      </c>
      <c r="E42" s="67">
        <v>1400</v>
      </c>
      <c r="F42" s="8"/>
      <c r="G42" s="8">
        <f t="shared" si="1"/>
        <v>0</v>
      </c>
      <c r="H42" s="8">
        <f t="shared" si="2"/>
        <v>600</v>
      </c>
      <c r="I42" s="8"/>
      <c r="J42" s="35">
        <v>1800</v>
      </c>
      <c r="K42" s="35">
        <v>1800</v>
      </c>
      <c r="L42" s="8"/>
      <c r="M42" s="16">
        <f t="shared" si="0"/>
        <v>0</v>
      </c>
      <c r="N42" s="8">
        <f t="shared" si="3"/>
        <v>400</v>
      </c>
    </row>
    <row r="43" spans="1:14" ht="12.75" customHeight="1">
      <c r="A43" s="61" t="s">
        <v>25</v>
      </c>
      <c r="B43" s="34">
        <v>211</v>
      </c>
      <c r="C43" s="8"/>
      <c r="D43" s="34">
        <v>200</v>
      </c>
      <c r="E43" s="66">
        <v>200</v>
      </c>
      <c r="F43" s="8"/>
      <c r="G43" s="8">
        <f t="shared" si="1"/>
        <v>0</v>
      </c>
      <c r="H43" s="8">
        <f t="shared" si="2"/>
        <v>-11</v>
      </c>
      <c r="I43" s="8"/>
      <c r="J43" s="34">
        <v>200</v>
      </c>
      <c r="K43" s="34">
        <v>200</v>
      </c>
      <c r="L43" s="8"/>
      <c r="M43" s="16">
        <f t="shared" si="0"/>
        <v>0</v>
      </c>
      <c r="N43" s="8">
        <f t="shared" si="3"/>
        <v>0</v>
      </c>
    </row>
    <row r="44" spans="1:14" ht="12.75" customHeight="1">
      <c r="A44" s="61" t="s">
        <v>27</v>
      </c>
      <c r="B44" s="35">
        <v>1300</v>
      </c>
      <c r="C44" s="8"/>
      <c r="D44" s="35">
        <v>1400</v>
      </c>
      <c r="E44" s="67">
        <v>1400</v>
      </c>
      <c r="F44" s="8"/>
      <c r="G44" s="8">
        <f t="shared" si="1"/>
        <v>0</v>
      </c>
      <c r="H44" s="8">
        <f t="shared" si="2"/>
        <v>100</v>
      </c>
      <c r="I44" s="8"/>
      <c r="J44" s="35">
        <v>1450</v>
      </c>
      <c r="K44" s="35">
        <v>1450</v>
      </c>
      <c r="L44" s="8"/>
      <c r="M44" s="16">
        <f t="shared" si="0"/>
        <v>0</v>
      </c>
      <c r="N44" s="8">
        <f t="shared" si="3"/>
        <v>50</v>
      </c>
    </row>
    <row r="45" spans="1:14" ht="12.75" customHeight="1">
      <c r="A45" s="61" t="s">
        <v>26</v>
      </c>
      <c r="B45" s="34">
        <v>980</v>
      </c>
      <c r="C45" s="8"/>
      <c r="D45" s="34">
        <v>1000</v>
      </c>
      <c r="E45" s="67">
        <v>1000</v>
      </c>
      <c r="F45" s="8"/>
      <c r="G45" s="8">
        <f t="shared" si="1"/>
        <v>0</v>
      </c>
      <c r="H45" s="8">
        <f t="shared" si="2"/>
        <v>20</v>
      </c>
      <c r="I45" s="8"/>
      <c r="J45" s="34">
        <v>1050</v>
      </c>
      <c r="K45" s="34">
        <v>1050</v>
      </c>
      <c r="L45" s="8"/>
      <c r="M45" s="16">
        <f t="shared" si="0"/>
        <v>0</v>
      </c>
      <c r="N45" s="8">
        <f t="shared" si="3"/>
        <v>50</v>
      </c>
    </row>
    <row r="46" spans="1:14" ht="12.75" customHeight="1">
      <c r="A46" s="61" t="s">
        <v>54</v>
      </c>
      <c r="B46" s="34">
        <v>200</v>
      </c>
      <c r="C46" s="8"/>
      <c r="D46" s="34">
        <v>280</v>
      </c>
      <c r="E46" s="66">
        <v>280</v>
      </c>
      <c r="F46" s="8"/>
      <c r="G46" s="8">
        <f t="shared" si="1"/>
        <v>0</v>
      </c>
      <c r="H46" s="8">
        <f t="shared" si="2"/>
        <v>80</v>
      </c>
      <c r="I46" s="8"/>
      <c r="J46" s="34">
        <v>350</v>
      </c>
      <c r="K46" s="34">
        <v>350</v>
      </c>
      <c r="L46" s="8"/>
      <c r="M46" s="16">
        <f t="shared" si="0"/>
        <v>0</v>
      </c>
      <c r="N46" s="8">
        <f t="shared" si="3"/>
        <v>70</v>
      </c>
    </row>
    <row r="47" spans="1:14" ht="12.75" customHeight="1">
      <c r="A47" s="61" t="s">
        <v>28</v>
      </c>
      <c r="B47" s="34">
        <v>319</v>
      </c>
      <c r="C47" s="8"/>
      <c r="D47" s="34">
        <v>300</v>
      </c>
      <c r="E47" s="66">
        <v>300</v>
      </c>
      <c r="F47" s="8"/>
      <c r="G47" s="8">
        <f t="shared" si="1"/>
        <v>0</v>
      </c>
      <c r="H47" s="8">
        <f t="shared" si="2"/>
        <v>-19</v>
      </c>
      <c r="I47" s="8"/>
      <c r="J47" s="34">
        <v>325</v>
      </c>
      <c r="K47" s="34">
        <v>325</v>
      </c>
      <c r="L47" s="8"/>
      <c r="M47" s="16">
        <f t="shared" si="0"/>
        <v>0</v>
      </c>
      <c r="N47" s="8">
        <f t="shared" si="3"/>
        <v>25</v>
      </c>
    </row>
    <row r="48" spans="1:14" ht="12.75" customHeight="1">
      <c r="A48" s="61" t="s">
        <v>29</v>
      </c>
      <c r="B48" s="34">
        <v>954</v>
      </c>
      <c r="C48" s="8"/>
      <c r="D48" s="34">
        <v>925</v>
      </c>
      <c r="E48" s="66">
        <v>925</v>
      </c>
      <c r="F48" s="8"/>
      <c r="G48" s="8">
        <f t="shared" si="1"/>
        <v>0</v>
      </c>
      <c r="H48" s="8">
        <f t="shared" si="2"/>
        <v>-29</v>
      </c>
      <c r="I48" s="8"/>
      <c r="J48" s="34">
        <v>950</v>
      </c>
      <c r="K48" s="34">
        <v>950</v>
      </c>
      <c r="L48" s="8"/>
      <c r="M48" s="16">
        <f t="shared" si="0"/>
        <v>0</v>
      </c>
      <c r="N48" s="8">
        <f t="shared" si="3"/>
        <v>25</v>
      </c>
    </row>
    <row r="49" spans="1:14" ht="12.75" customHeight="1">
      <c r="A49" s="61" t="s">
        <v>61</v>
      </c>
      <c r="B49" s="34">
        <v>30</v>
      </c>
      <c r="C49" s="8"/>
      <c r="D49" s="34">
        <v>400</v>
      </c>
      <c r="E49" s="66">
        <v>400</v>
      </c>
      <c r="F49" s="8"/>
      <c r="G49" s="8">
        <f t="shared" si="1"/>
        <v>0</v>
      </c>
      <c r="H49" s="8">
        <f t="shared" si="2"/>
        <v>370</v>
      </c>
      <c r="I49" s="8"/>
      <c r="J49" s="34">
        <v>50</v>
      </c>
      <c r="K49" s="34">
        <v>50</v>
      </c>
      <c r="L49" s="8"/>
      <c r="M49" s="16">
        <f t="shared" si="0"/>
        <v>0</v>
      </c>
      <c r="N49" s="8">
        <f t="shared" si="3"/>
        <v>-350</v>
      </c>
    </row>
    <row r="50" spans="1:14" ht="12.75" customHeight="1">
      <c r="A50" s="61" t="s">
        <v>30</v>
      </c>
      <c r="B50" s="34">
        <v>150</v>
      </c>
      <c r="C50" s="8"/>
      <c r="D50" s="34">
        <v>140</v>
      </c>
      <c r="E50" s="66">
        <v>140</v>
      </c>
      <c r="F50" s="8"/>
      <c r="G50" s="8">
        <f t="shared" si="1"/>
        <v>0</v>
      </c>
      <c r="H50" s="8">
        <f t="shared" si="2"/>
        <v>-10</v>
      </c>
      <c r="I50" s="8"/>
      <c r="J50" s="34">
        <v>130</v>
      </c>
      <c r="K50" s="34">
        <v>130</v>
      </c>
      <c r="L50" s="8"/>
      <c r="M50" s="16">
        <f t="shared" si="0"/>
        <v>0</v>
      </c>
      <c r="N50" s="8">
        <f t="shared" si="3"/>
        <v>-10</v>
      </c>
    </row>
    <row r="51" spans="1:14" ht="12.75" customHeight="1">
      <c r="A51" s="61" t="s">
        <v>31</v>
      </c>
      <c r="B51" s="34">
        <v>119</v>
      </c>
      <c r="C51" s="8"/>
      <c r="D51" s="34">
        <v>126</v>
      </c>
      <c r="E51" s="66">
        <v>126</v>
      </c>
      <c r="F51" s="8"/>
      <c r="G51" s="8">
        <f t="shared" si="1"/>
        <v>0</v>
      </c>
      <c r="H51" s="8">
        <f t="shared" si="2"/>
        <v>7</v>
      </c>
      <c r="I51" s="8"/>
      <c r="J51" s="34">
        <v>126</v>
      </c>
      <c r="K51" s="34">
        <v>126</v>
      </c>
      <c r="L51" s="8"/>
      <c r="M51" s="16">
        <f t="shared" si="0"/>
        <v>0</v>
      </c>
      <c r="N51" s="8">
        <f t="shared" si="3"/>
        <v>0</v>
      </c>
    </row>
    <row r="52" spans="1:14" ht="12.75" customHeight="1">
      <c r="A52" s="61" t="s">
        <v>53</v>
      </c>
      <c r="B52" s="34">
        <v>300</v>
      </c>
      <c r="C52" s="8"/>
      <c r="D52" s="34">
        <v>250</v>
      </c>
      <c r="E52" s="66">
        <v>250</v>
      </c>
      <c r="F52" s="8"/>
      <c r="G52" s="8">
        <f t="shared" si="1"/>
        <v>0</v>
      </c>
      <c r="H52" s="8">
        <f t="shared" si="2"/>
        <v>-50</v>
      </c>
      <c r="I52" s="8"/>
      <c r="J52" s="34">
        <v>250</v>
      </c>
      <c r="K52" s="34">
        <v>250</v>
      </c>
      <c r="L52" s="8"/>
      <c r="M52" s="16">
        <f t="shared" si="0"/>
        <v>0</v>
      </c>
      <c r="N52" s="8">
        <f t="shared" si="3"/>
        <v>0</v>
      </c>
    </row>
    <row r="53" spans="1:14" ht="12.75" customHeight="1">
      <c r="A53" s="61" t="s">
        <v>32</v>
      </c>
      <c r="B53" s="34">
        <v>275</v>
      </c>
      <c r="C53" s="8"/>
      <c r="D53" s="34">
        <v>300</v>
      </c>
      <c r="E53" s="66">
        <v>300</v>
      </c>
      <c r="F53" s="8"/>
      <c r="G53" s="8">
        <f t="shared" si="1"/>
        <v>0</v>
      </c>
      <c r="H53" s="8">
        <f t="shared" si="2"/>
        <v>25</v>
      </c>
      <c r="I53" s="8"/>
      <c r="J53" s="34">
        <v>320</v>
      </c>
      <c r="K53" s="34">
        <v>320</v>
      </c>
      <c r="L53" s="8"/>
      <c r="M53" s="16">
        <f t="shared" si="0"/>
        <v>0</v>
      </c>
      <c r="N53" s="8">
        <f t="shared" si="3"/>
        <v>20</v>
      </c>
    </row>
    <row r="54" spans="1:14" ht="12.75" customHeight="1">
      <c r="A54" s="61" t="s">
        <v>43</v>
      </c>
      <c r="B54" s="34">
        <v>670</v>
      </c>
      <c r="C54" s="8"/>
      <c r="D54" s="34">
        <v>750</v>
      </c>
      <c r="E54" s="66">
        <v>750</v>
      </c>
      <c r="F54" s="8"/>
      <c r="G54" s="8">
        <f t="shared" si="1"/>
        <v>0</v>
      </c>
      <c r="H54" s="8">
        <f t="shared" si="2"/>
        <v>80</v>
      </c>
      <c r="I54" s="8"/>
      <c r="J54" s="34">
        <v>825</v>
      </c>
      <c r="K54" s="34">
        <v>825</v>
      </c>
      <c r="L54" s="8"/>
      <c r="M54" s="16">
        <f t="shared" si="0"/>
        <v>0</v>
      </c>
      <c r="N54" s="8">
        <f t="shared" si="3"/>
        <v>75</v>
      </c>
    </row>
    <row r="55" spans="1:14" s="20" customFormat="1" ht="12.75" customHeight="1">
      <c r="A55" s="61" t="s">
        <v>36</v>
      </c>
      <c r="B55" s="34">
        <v>768</v>
      </c>
      <c r="C55" s="21"/>
      <c r="D55" s="34">
        <v>750</v>
      </c>
      <c r="E55" s="66">
        <v>750</v>
      </c>
      <c r="F55" s="21"/>
      <c r="G55" s="8">
        <f t="shared" si="1"/>
        <v>0</v>
      </c>
      <c r="H55" s="8">
        <f t="shared" si="2"/>
        <v>-18</v>
      </c>
      <c r="I55" s="21"/>
      <c r="J55" s="34">
        <v>750</v>
      </c>
      <c r="K55" s="34">
        <v>750</v>
      </c>
      <c r="L55" s="21"/>
      <c r="M55" s="16">
        <f t="shared" si="0"/>
        <v>0</v>
      </c>
      <c r="N55" s="8">
        <f t="shared" si="3"/>
        <v>0</v>
      </c>
    </row>
    <row r="56" spans="1:14" s="20" customFormat="1" ht="12.75" customHeight="1">
      <c r="A56" s="61" t="s">
        <v>44</v>
      </c>
      <c r="B56" s="34">
        <v>400</v>
      </c>
      <c r="C56" s="21"/>
      <c r="D56" s="34">
        <v>380</v>
      </c>
      <c r="E56" s="66">
        <v>380</v>
      </c>
      <c r="F56" s="21"/>
      <c r="G56" s="8">
        <f t="shared" si="1"/>
        <v>0</v>
      </c>
      <c r="H56" s="8">
        <f t="shared" si="2"/>
        <v>-20</v>
      </c>
      <c r="I56" s="21"/>
      <c r="J56" s="34">
        <v>400</v>
      </c>
      <c r="K56" s="34">
        <v>400</v>
      </c>
      <c r="L56" s="21"/>
      <c r="M56" s="16">
        <f t="shared" si="0"/>
        <v>0</v>
      </c>
      <c r="N56" s="8">
        <f t="shared" si="3"/>
        <v>20</v>
      </c>
    </row>
    <row r="57" spans="1:14" ht="12.75" customHeight="1">
      <c r="A57" s="61" t="s">
        <v>39</v>
      </c>
      <c r="B57" s="34">
        <v>300</v>
      </c>
      <c r="C57" s="8"/>
      <c r="D57" s="34">
        <v>300</v>
      </c>
      <c r="E57" s="66">
        <v>300</v>
      </c>
      <c r="F57" s="8"/>
      <c r="G57" s="8">
        <f t="shared" si="1"/>
        <v>0</v>
      </c>
      <c r="H57" s="8">
        <f t="shared" si="2"/>
        <v>0</v>
      </c>
      <c r="I57" s="8"/>
      <c r="J57" s="34">
        <v>300</v>
      </c>
      <c r="K57" s="34">
        <v>300</v>
      </c>
      <c r="L57" s="8"/>
      <c r="M57" s="16">
        <f t="shared" si="0"/>
        <v>0</v>
      </c>
      <c r="N57" s="8">
        <f t="shared" si="3"/>
        <v>0</v>
      </c>
    </row>
    <row r="58" spans="1:14" ht="12.75" customHeight="1">
      <c r="A58" s="61" t="s">
        <v>33</v>
      </c>
      <c r="B58" s="34">
        <v>350</v>
      </c>
      <c r="C58" s="8"/>
      <c r="D58" s="34">
        <v>390</v>
      </c>
      <c r="E58" s="66">
        <v>390</v>
      </c>
      <c r="F58" s="8"/>
      <c r="G58" s="8">
        <f t="shared" si="1"/>
        <v>0</v>
      </c>
      <c r="H58" s="8">
        <f t="shared" si="2"/>
        <v>40</v>
      </c>
      <c r="I58" s="8"/>
      <c r="J58" s="34">
        <v>410</v>
      </c>
      <c r="K58" s="34">
        <v>410</v>
      </c>
      <c r="L58" s="8"/>
      <c r="M58" s="16">
        <f t="shared" si="0"/>
        <v>0</v>
      </c>
      <c r="N58" s="8">
        <f t="shared" si="3"/>
        <v>20</v>
      </c>
    </row>
    <row r="59" spans="1:14" s="20" customFormat="1" ht="12.75" customHeight="1">
      <c r="A59" s="61" t="s">
        <v>50</v>
      </c>
      <c r="B59" s="19">
        <v>30772</v>
      </c>
      <c r="C59" s="21"/>
      <c r="D59" s="19">
        <v>32611</v>
      </c>
      <c r="E59" s="19">
        <f>SUM(E8:E58)</f>
        <v>33041</v>
      </c>
      <c r="F59" s="21"/>
      <c r="G59" s="8">
        <f t="shared" si="1"/>
        <v>430</v>
      </c>
      <c r="H59" s="8">
        <f t="shared" si="2"/>
        <v>2269</v>
      </c>
      <c r="I59" s="19"/>
      <c r="J59" s="19">
        <v>33136</v>
      </c>
      <c r="K59" s="19">
        <f>SUM(K8:K58)</f>
        <v>33861</v>
      </c>
      <c r="L59" s="21"/>
      <c r="M59" s="16">
        <f t="shared" si="0"/>
        <v>725</v>
      </c>
      <c r="N59" s="8">
        <f t="shared" si="3"/>
        <v>820</v>
      </c>
    </row>
    <row r="60" spans="1:14" s="20" customFormat="1" ht="12.75" customHeight="1">
      <c r="A60" s="61" t="s">
        <v>47</v>
      </c>
      <c r="B60" s="30">
        <v>9630</v>
      </c>
      <c r="C60" s="21"/>
      <c r="D60" s="30">
        <v>9251</v>
      </c>
      <c r="E60" s="30">
        <f>E62-E59</f>
        <v>9476</v>
      </c>
      <c r="F60" s="21"/>
      <c r="G60" s="8">
        <f t="shared" si="1"/>
        <v>225</v>
      </c>
      <c r="H60" s="8">
        <f t="shared" si="2"/>
        <v>-154</v>
      </c>
      <c r="I60" s="21"/>
      <c r="J60" s="30">
        <v>9163</v>
      </c>
      <c r="K60" s="30">
        <f>K62-K59</f>
        <v>9558</v>
      </c>
      <c r="L60" s="21"/>
      <c r="M60" s="16">
        <f t="shared" si="0"/>
        <v>395</v>
      </c>
      <c r="N60" s="8">
        <f t="shared" si="3"/>
        <v>82</v>
      </c>
    </row>
    <row r="61" spans="1:25" s="20" customFormat="1" ht="12.75" customHeight="1">
      <c r="A61" s="64"/>
      <c r="B61" s="21"/>
      <c r="C61" s="21"/>
      <c r="D61" s="21"/>
      <c r="E61" s="21"/>
      <c r="F61" s="21"/>
      <c r="G61" s="8"/>
      <c r="H61" s="8"/>
      <c r="I61" s="21"/>
      <c r="J61" s="37"/>
      <c r="K61" s="37"/>
      <c r="L61" s="21"/>
      <c r="M61" s="16"/>
      <c r="N61" s="8"/>
      <c r="V61" s="22"/>
      <c r="X61" s="23"/>
      <c r="Y61" s="23"/>
    </row>
    <row r="62" spans="1:25" s="24" customFormat="1" ht="12.75" customHeight="1">
      <c r="A62" s="65" t="s">
        <v>35</v>
      </c>
      <c r="B62" s="28">
        <v>40440</v>
      </c>
      <c r="C62" s="28"/>
      <c r="D62" s="28">
        <v>41862</v>
      </c>
      <c r="E62" s="28">
        <v>42517</v>
      </c>
      <c r="F62" s="28"/>
      <c r="G62" s="10">
        <f t="shared" si="1"/>
        <v>655</v>
      </c>
      <c r="H62" s="10">
        <f t="shared" si="2"/>
        <v>2077</v>
      </c>
      <c r="I62" s="28"/>
      <c r="J62" s="42">
        <v>42299</v>
      </c>
      <c r="K62" s="42">
        <v>43419</v>
      </c>
      <c r="L62" s="28"/>
      <c r="M62" s="68">
        <f>K62-J62</f>
        <v>1120</v>
      </c>
      <c r="N62" s="10">
        <f t="shared" si="3"/>
        <v>902</v>
      </c>
      <c r="V62" s="26"/>
      <c r="X62" s="27"/>
      <c r="Y62" s="27"/>
    </row>
    <row r="63" spans="1:25" ht="15.75" customHeight="1">
      <c r="A63" s="18" t="s">
        <v>40</v>
      </c>
      <c r="B63" s="9"/>
      <c r="C63" s="8"/>
      <c r="D63" s="9"/>
      <c r="E63" s="9"/>
      <c r="F63" s="9"/>
      <c r="G63" s="9"/>
      <c r="H63" s="9"/>
      <c r="I63" s="9"/>
      <c r="J63" s="37"/>
      <c r="K63" s="37"/>
      <c r="L63" s="9"/>
      <c r="M63" s="9"/>
      <c r="N63" s="9"/>
      <c r="V63" s="1"/>
      <c r="X63" s="4"/>
      <c r="Y63" s="4"/>
    </row>
    <row r="64" spans="1:25" ht="12" customHeight="1">
      <c r="A64" s="11" t="s">
        <v>65</v>
      </c>
      <c r="B64" s="9"/>
      <c r="C64" s="8"/>
      <c r="D64" s="9"/>
      <c r="E64" s="9"/>
      <c r="F64" s="9"/>
      <c r="G64" s="9"/>
      <c r="H64" s="9"/>
      <c r="I64" s="9"/>
      <c r="J64" s="37"/>
      <c r="K64" s="37"/>
      <c r="L64" s="9"/>
      <c r="M64" s="9"/>
      <c r="N64" s="9"/>
      <c r="V64" s="1"/>
      <c r="X64" s="4"/>
      <c r="Y64" s="4"/>
    </row>
    <row r="65" spans="1:25" ht="12" customHeight="1">
      <c r="A65" s="2" t="s">
        <v>62</v>
      </c>
      <c r="B65" s="9"/>
      <c r="C65" s="8"/>
      <c r="D65" s="9"/>
      <c r="E65" s="9"/>
      <c r="F65" s="9"/>
      <c r="G65" s="9"/>
      <c r="H65" s="9"/>
      <c r="I65" s="9"/>
      <c r="J65" s="37"/>
      <c r="K65" s="37"/>
      <c r="L65" s="9"/>
      <c r="M65" s="9"/>
      <c r="N65" s="9"/>
      <c r="V65" s="1"/>
      <c r="X65" s="4"/>
      <c r="Y65" s="4"/>
    </row>
    <row r="66" spans="1:25" ht="12" customHeight="1">
      <c r="A66" s="15" t="s">
        <v>67</v>
      </c>
      <c r="B66" s="9"/>
      <c r="C66" s="8"/>
      <c r="D66" s="9"/>
      <c r="E66" s="9"/>
      <c r="F66" s="9"/>
      <c r="G66" s="9"/>
      <c r="H66" s="9"/>
      <c r="I66" s="9"/>
      <c r="J66" s="37"/>
      <c r="K66" s="37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37"/>
      <c r="K67" s="37"/>
      <c r="L67" s="8"/>
      <c r="M67" s="8"/>
      <c r="N67" s="8"/>
      <c r="V67" s="1"/>
      <c r="X67" s="4"/>
      <c r="Y67" s="4"/>
    </row>
    <row r="68" spans="1:25" ht="10.5" customHeight="1">
      <c r="A68" s="15"/>
      <c r="B68" s="15"/>
      <c r="C68" s="8"/>
      <c r="D68" s="15"/>
      <c r="E68" s="15"/>
      <c r="F68" s="8"/>
      <c r="G68" s="8"/>
      <c r="H68" s="8"/>
      <c r="I68" s="8"/>
      <c r="J68" s="39"/>
      <c r="K68" s="3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37"/>
      <c r="K69" s="37"/>
      <c r="L69" s="8"/>
      <c r="M69" s="9"/>
      <c r="N69" s="8"/>
      <c r="V69" s="1"/>
      <c r="X69" s="4"/>
      <c r="Y69" s="4"/>
    </row>
    <row r="70" spans="1:25" ht="12">
      <c r="A70" s="12"/>
      <c r="G70" s="12"/>
      <c r="H70" s="12"/>
      <c r="I70" s="12"/>
      <c r="M70" s="12"/>
      <c r="N70" s="12"/>
      <c r="V70" s="1"/>
      <c r="X70" s="4"/>
      <c r="Y70" s="4"/>
    </row>
    <row r="71" spans="8:25" ht="12">
      <c r="H71" s="12"/>
      <c r="N71" s="12"/>
      <c r="V71" s="1"/>
      <c r="X71" s="4"/>
      <c r="Y71" s="4"/>
    </row>
    <row r="72" spans="2:25" ht="12">
      <c r="B72" s="12"/>
      <c r="D72" s="12"/>
      <c r="E72" s="12"/>
      <c r="H72" s="12"/>
      <c r="N72" s="12"/>
      <c r="V72" s="1"/>
      <c r="X72" s="4"/>
      <c r="Y72" s="4"/>
    </row>
    <row r="73" spans="8:25" ht="12">
      <c r="H73" s="12"/>
      <c r="N73" s="12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40"/>
      <c r="K88" s="4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40"/>
      <c r="K89" s="4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40"/>
      <c r="K90" s="4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40"/>
      <c r="K91" s="4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40"/>
      <c r="K95" s="4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40"/>
      <c r="K96" s="4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40"/>
      <c r="K98" s="4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40"/>
      <c r="K99" s="4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40"/>
      <c r="K100" s="4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40"/>
      <c r="K101" s="4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1"/>
      <c r="K102" s="4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1"/>
      <c r="K103" s="4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40"/>
      <c r="K105" s="4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40"/>
      <c r="K106" s="4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40"/>
      <c r="K107" s="4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40"/>
      <c r="K108" s="4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40"/>
      <c r="K109" s="4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40"/>
      <c r="K110" s="4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40"/>
      <c r="K111" s="4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40"/>
      <c r="K112" s="4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40"/>
      <c r="K113" s="4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40"/>
      <c r="K114" s="4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40"/>
      <c r="K115" s="4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40"/>
      <c r="K116" s="4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40"/>
      <c r="K117" s="4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40"/>
      <c r="K118" s="4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40"/>
      <c r="K119" s="4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40"/>
      <c r="K148" s="4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40"/>
      <c r="K152" s="4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40"/>
      <c r="K153" s="4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40"/>
      <c r="K154" s="4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40"/>
      <c r="K155" s="4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40"/>
      <c r="K157" s="40"/>
      <c r="L157" s="7"/>
      <c r="M157" s="7"/>
      <c r="N157" s="7"/>
    </row>
  </sheetData>
  <sheetProtection/>
  <hyperlinks>
    <hyperlink ref="B60" r:id="rId1" display="=c57-@sum(c8:c53)"/>
    <hyperlink ref="D60:E60" r:id="rId2" display="=c57-@sum(c8:c53)"/>
    <hyperlink ref="J60:K60" r:id="rId3" display="=c57-@sum(c8:c53)"/>
    <hyperlink ref="J60" r:id="rId4" display="=c57-@sum(c8:c53)"/>
  </hyperlinks>
  <printOptions horizontalCentered="1"/>
  <pageMargins left="0.75" right="0.75" top="0.5" bottom="0.5" header="0.18" footer="0.5"/>
  <pageSetup horizontalDpi="600" verticalDpi="600" orientation="portrait" scale="80" r:id="rId5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12--Global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hd</cp:lastModifiedBy>
  <cp:lastPrinted>2014-03-12T14:27:30Z</cp:lastPrinted>
  <dcterms:created xsi:type="dcterms:W3CDTF">2004-07-15T15:53:15Z</dcterms:created>
  <dcterms:modified xsi:type="dcterms:W3CDTF">2017-07-14T17:17:46Z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