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5" yWindow="525" windowWidth="7620" windowHeight="5640" activeTab="0"/>
  </bookViews>
  <sheets>
    <sheet name="RICETABLE3" sheetId="1" r:id="rId1"/>
  </sheets>
  <definedNames>
    <definedName name="_Regression_Int" localSheetId="0" hidden="1">0</definedName>
    <definedName name="DATABASE">'RICETABLE3'!#REF!</definedName>
    <definedName name="Database_MI">'RICETABLE3'!#REF!</definedName>
    <definedName name="_xlnm.Print_Area" localSheetId="0">'RICETABLE3'!$A$1:$M$25</definedName>
    <definedName name="Print_Area_MI">'RICETABLE3'!$A$1:$M$27</definedName>
    <definedName name="PRINT_AREA_MI">'RICETABLE3'!$A$1:$M$27</definedName>
    <definedName name="RICE">'RICETABLE3'!#REF!</definedName>
    <definedName name="TABLE2">'RICETABLE3'!$F$1:$F$22</definedName>
    <definedName name="table3" localSheetId="0">'RICETABLE3'!$A$1:$M$27</definedName>
  </definedNames>
  <calcPr fullCalcOnLoad="1"/>
</workbook>
</file>

<file path=xl/sharedStrings.xml><?xml version="1.0" encoding="utf-8"?>
<sst xmlns="http://schemas.openxmlformats.org/spreadsheetml/2006/main" count="35" uniqueCount="29">
  <si>
    <t>Table 3--U.S. monthly average farm prices and marketings</t>
  </si>
  <si>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</si>
  <si>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</si>
  <si>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</si>
  <si>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</si>
  <si>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</si>
  <si>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</si>
  <si>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</si>
  <si>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</si>
  <si>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</si>
  <si>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</si>
  <si>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</si>
  <si>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</si>
  <si>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</si>
  <si>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</si>
  <si>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t xml:space="preserve">August </t>
  </si>
  <si>
    <t xml:space="preserve"> </t>
  </si>
  <si>
    <t>Total volume marketed</t>
  </si>
  <si>
    <t>Average price to date</t>
  </si>
  <si>
    <t>Season-average farm price</t>
  </si>
  <si>
    <t>Average marketings</t>
  </si>
  <si>
    <t>2014/15</t>
  </si>
  <si>
    <t>1/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</si>
  <si>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USDA, </t>
    </r>
    <r>
      <rPr>
        <sz val="9"/>
        <rFont val="Arial"/>
        <family val="2"/>
      </rPr>
      <t>National Agricultural Statistics Service.</t>
    </r>
  </si>
  <si>
    <t>2015/16</t>
  </si>
  <si>
    <t xml:space="preserve">1/  Weighted average. </t>
  </si>
  <si>
    <t>2016/17</t>
  </si>
  <si>
    <t>10.20-11.20</t>
  </si>
  <si>
    <t>Last updated October 12, 2016.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</si>
</sst>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_)"/>
    <numFmt numFmtId="169" formatCode="[$-409]dddd\,\ mmmm\ dd\,\ yyyy"/>
    <numFmt numFmtId="170" formatCode="[$-409]h:mm:ss\ AM/PM"/>
    <numFmt numFmtId="171" formatCode="0.0"/>
    <numFmt numFmtId="172" formatCode="0.0%"/>
    <numFmt numFmtId="173" formatCode="#,##0.0"/>
    <numFmt numFmtId="174" formatCode="#,##0.0_);\(#,##0.0\)"/>
  </numFmts>
  <fonts count="40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164" fontId="2" fillId="0" borderId="10" xfId="0" applyFont="1" applyBorder="1" applyAlignment="1" quotePrefix="1">
      <alignment/>
    </xf>
    <xf numFmtId="39" fontId="2" fillId="0" borderId="0" xfId="0" applyNumberFormat="1" applyFont="1" applyAlignment="1" applyProtection="1">
      <alignment horizontal="right"/>
      <protection/>
    </xf>
    <xf numFmtId="164" fontId="2" fillId="0" borderId="0" xfId="0" applyFont="1" applyAlignment="1" quotePrefix="1">
      <alignment/>
    </xf>
    <xf numFmtId="49" fontId="2" fillId="0" borderId="11" xfId="0" applyNumberFormat="1" applyFont="1" applyBorder="1" applyAlignment="1" applyProtection="1">
      <alignment horizontal="center"/>
      <protection/>
    </xf>
    <xf numFmtId="164" fontId="2" fillId="0" borderId="11" xfId="0" applyFont="1" applyBorder="1" applyAlignment="1">
      <alignment/>
    </xf>
    <xf numFmtId="164" fontId="2" fillId="0" borderId="0" xfId="0" applyFont="1" applyFill="1" applyAlignment="1" quotePrefix="1">
      <alignment horizontal="right"/>
    </xf>
    <xf numFmtId="164" fontId="2" fillId="0" borderId="0" xfId="0" applyFont="1" applyFill="1" applyAlignment="1" quotePrefix="1">
      <alignment/>
    </xf>
    <xf numFmtId="164" fontId="2" fillId="33" borderId="0" xfId="0" applyFont="1" applyFill="1" applyAlignment="1" applyProtection="1" quotePrefix="1">
      <alignment/>
      <protection/>
    </xf>
    <xf numFmtId="3" fontId="2" fillId="0" borderId="0" xfId="0" applyNumberFormat="1" applyFont="1" applyAlignment="1" quotePrefix="1">
      <alignment horizontal="right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Border="1" applyAlignment="1">
      <alignment/>
    </xf>
    <xf numFmtId="2" fontId="2" fillId="33" borderId="0" xfId="80" applyNumberFormat="1" applyFont="1" applyFill="1" applyAlignment="1">
      <alignment/>
      <protection/>
    </xf>
    <xf numFmtId="2" fontId="2" fillId="33" borderId="0" xfId="55" applyNumberFormat="1" applyFont="1" applyFill="1" applyAlignment="1">
      <alignment/>
      <protection/>
    </xf>
    <xf numFmtId="3" fontId="2" fillId="33" borderId="0" xfId="55" applyNumberFormat="1" applyFont="1" applyFill="1" applyAlignment="1">
      <alignment/>
      <protection/>
    </xf>
    <xf numFmtId="3" fontId="2" fillId="33" borderId="0" xfId="80" applyNumberFormat="1" applyFont="1" applyFill="1" applyAlignment="1" quotePrefix="1">
      <alignment horizontal="right"/>
      <protection/>
    </xf>
    <xf numFmtId="164" fontId="5" fillId="0" borderId="10" xfId="0" applyFont="1" applyBorder="1" applyAlignment="1">
      <alignment/>
    </xf>
    <xf numFmtId="164" fontId="5" fillId="0" borderId="11" xfId="0" applyFont="1" applyBorder="1" applyAlignment="1">
      <alignment horizontal="centerContinuous"/>
    </xf>
    <xf numFmtId="164" fontId="5" fillId="0" borderId="10" xfId="0" applyNumberFormat="1" applyFont="1" applyBorder="1" applyAlignment="1" applyProtection="1">
      <alignment horizontal="left"/>
      <protection/>
    </xf>
    <xf numFmtId="164" fontId="5" fillId="0" borderId="0" xfId="0" applyFont="1" applyBorder="1" applyAlignment="1">
      <alignment/>
    </xf>
    <xf numFmtId="164" fontId="5" fillId="0" borderId="0" xfId="0" applyFont="1" applyAlignment="1">
      <alignment/>
    </xf>
    <xf numFmtId="3" fontId="5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3" fontId="2" fillId="0" borderId="10" xfId="0" applyNumberFormat="1" applyFont="1" applyBorder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4 5" xfId="70"/>
    <cellStyle name="Normal 5" xfId="71"/>
    <cellStyle name="Normal 5 2" xfId="72"/>
    <cellStyle name="Normal 5 3" xfId="73"/>
    <cellStyle name="Normal 6" xfId="74"/>
    <cellStyle name="Normal 6 2" xfId="75"/>
    <cellStyle name="Normal 6 3" xfId="76"/>
    <cellStyle name="Normal 7" xfId="77"/>
    <cellStyle name="Normal 8" xfId="78"/>
    <cellStyle name="Normal 8 2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30"/>
  <sheetViews>
    <sheetView showGridLines="0" tabSelected="1" zoomScale="110" zoomScaleNormal="110" zoomScalePageLayoutView="0" workbookViewId="0" topLeftCell="A1">
      <selection activeCell="A2" sqref="A2"/>
    </sheetView>
  </sheetViews>
  <sheetFormatPr defaultColWidth="8.625" defaultRowHeight="12.75"/>
  <cols>
    <col min="1" max="1" width="16.25390625" style="2" customWidth="1"/>
    <col min="2" max="2" width="4.875" style="2" customWidth="1"/>
    <col min="3" max="3" width="9.625" style="2" customWidth="1"/>
    <col min="4" max="4" width="1.75390625" style="2" customWidth="1"/>
    <col min="5" max="5" width="8.375" style="44" customWidth="1"/>
    <col min="6" max="6" width="2.25390625" style="2" customWidth="1"/>
    <col min="7" max="7" width="9.375" style="2" customWidth="1"/>
    <col min="8" max="8" width="1.75390625" style="2" customWidth="1"/>
    <col min="9" max="9" width="8.375" style="2" customWidth="1"/>
    <col min="10" max="10" width="2.25390625" style="2" customWidth="1"/>
    <col min="11" max="11" width="9.375" style="2" customWidth="1"/>
    <col min="12" max="12" width="1.75390625" style="2" customWidth="1"/>
    <col min="13" max="13" width="8.375" style="2" customWidth="1"/>
    <col min="14" max="14" width="2.375" style="2" customWidth="1"/>
    <col min="15" max="15" width="9.375" style="33" customWidth="1"/>
    <col min="16" max="16" width="10.375" style="2" customWidth="1"/>
    <col min="17" max="17" width="1.37890625" style="2" customWidth="1"/>
    <col min="18" max="16384" width="8.625" style="2" customWidth="1"/>
  </cols>
  <sheetData>
    <row r="1" spans="1:13" ht="12">
      <c r="A1" s="8" t="s">
        <v>0</v>
      </c>
      <c r="B1" s="7"/>
      <c r="C1" s="7"/>
      <c r="D1" s="7"/>
      <c r="E1" s="40"/>
      <c r="F1" s="7"/>
      <c r="G1" s="7"/>
      <c r="H1" s="7"/>
      <c r="I1" s="7"/>
      <c r="J1" s="7"/>
      <c r="K1" s="7"/>
      <c r="L1" s="7"/>
      <c r="M1" s="7"/>
    </row>
    <row r="2" spans="2:31" ht="12">
      <c r="B2" s="1"/>
      <c r="C2" s="28"/>
      <c r="D2" s="27" t="s">
        <v>26</v>
      </c>
      <c r="E2" s="41"/>
      <c r="G2" s="28"/>
      <c r="H2" s="27" t="s">
        <v>24</v>
      </c>
      <c r="I2" s="41"/>
      <c r="K2" s="28"/>
      <c r="L2" s="27" t="s">
        <v>21</v>
      </c>
      <c r="M2" s="41"/>
      <c r="O2" s="34"/>
      <c r="AD2" s="12"/>
      <c r="AE2" s="12"/>
    </row>
    <row r="3" spans="1:31" ht="12">
      <c r="A3" s="6" t="s">
        <v>1</v>
      </c>
      <c r="B3" s="6"/>
      <c r="C3" s="11" t="s">
        <v>2</v>
      </c>
      <c r="D3" s="11"/>
      <c r="E3" s="42" t="s">
        <v>3</v>
      </c>
      <c r="F3" s="7"/>
      <c r="G3" s="11" t="s">
        <v>2</v>
      </c>
      <c r="H3" s="11"/>
      <c r="I3" s="42" t="s">
        <v>3</v>
      </c>
      <c r="J3" s="7"/>
      <c r="K3" s="11" t="s">
        <v>2</v>
      </c>
      <c r="L3" s="11"/>
      <c r="M3" s="42" t="s">
        <v>3</v>
      </c>
      <c r="N3" s="7"/>
      <c r="O3" s="5"/>
      <c r="AE3" s="1"/>
    </row>
    <row r="4" spans="1:31" ht="12">
      <c r="A4" s="9"/>
      <c r="B4" s="9"/>
      <c r="C4" s="9"/>
      <c r="D4" s="9"/>
      <c r="E4" s="43"/>
      <c r="F4" s="10"/>
      <c r="G4" s="9"/>
      <c r="H4" s="9"/>
      <c r="I4" s="43"/>
      <c r="J4" s="10"/>
      <c r="K4" s="9"/>
      <c r="L4" s="9"/>
      <c r="M4" s="43"/>
      <c r="N4" s="10"/>
      <c r="O4" s="35"/>
      <c r="AE4" s="1"/>
    </row>
    <row r="5" spans="1:32" ht="12">
      <c r="A5" s="10"/>
      <c r="B5" s="1"/>
      <c r="I5" s="44"/>
      <c r="M5" s="44"/>
      <c r="AD5" s="1"/>
      <c r="AE5" s="1"/>
      <c r="AF5" s="12"/>
    </row>
    <row r="6" spans="1:15" ht="12">
      <c r="A6" s="1" t="s">
        <v>15</v>
      </c>
      <c r="B6" s="1"/>
      <c r="C6" s="37">
        <v>11.8</v>
      </c>
      <c r="E6" s="38">
        <v>8307</v>
      </c>
      <c r="F6" s="3"/>
      <c r="G6" s="37">
        <v>12</v>
      </c>
      <c r="I6" s="38">
        <v>10973</v>
      </c>
      <c r="J6" s="3"/>
      <c r="K6" s="37">
        <v>15.5</v>
      </c>
      <c r="M6" s="38">
        <v>9798</v>
      </c>
      <c r="N6" s="3"/>
      <c r="O6" s="34"/>
    </row>
    <row r="7" spans="1:32" ht="12">
      <c r="A7" s="1" t="s">
        <v>4</v>
      </c>
      <c r="B7" s="1"/>
      <c r="C7" s="37"/>
      <c r="E7" s="38"/>
      <c r="G7" s="37">
        <v>11.9</v>
      </c>
      <c r="I7" s="38">
        <v>12292</v>
      </c>
      <c r="K7" s="37">
        <v>14.4</v>
      </c>
      <c r="M7" s="38">
        <v>10055</v>
      </c>
      <c r="O7" s="34"/>
      <c r="AD7" s="4"/>
      <c r="AE7" s="3"/>
      <c r="AF7" s="4"/>
    </row>
    <row r="8" spans="1:32" ht="12">
      <c r="A8" s="1" t="s">
        <v>5</v>
      </c>
      <c r="B8" s="1"/>
      <c r="C8" s="37"/>
      <c r="E8" s="38"/>
      <c r="F8" s="22"/>
      <c r="G8" s="37">
        <v>12.3</v>
      </c>
      <c r="I8" s="38">
        <v>16319</v>
      </c>
      <c r="J8" s="22"/>
      <c r="K8" s="37">
        <v>13.9</v>
      </c>
      <c r="M8" s="38">
        <v>17576</v>
      </c>
      <c r="O8" s="5"/>
      <c r="AD8" s="4"/>
      <c r="AE8" s="3"/>
      <c r="AF8" s="4"/>
    </row>
    <row r="9" spans="1:32" ht="12">
      <c r="A9" s="1" t="s">
        <v>6</v>
      </c>
      <c r="B9" s="1"/>
      <c r="C9" s="37"/>
      <c r="E9" s="38"/>
      <c r="G9" s="37">
        <v>12.3</v>
      </c>
      <c r="I9" s="38">
        <v>13160</v>
      </c>
      <c r="K9" s="37">
        <v>14.5</v>
      </c>
      <c r="M9" s="38">
        <v>13906</v>
      </c>
      <c r="O9" s="5"/>
      <c r="AD9" s="4"/>
      <c r="AE9" s="3"/>
      <c r="AF9" s="4"/>
    </row>
    <row r="10" spans="1:32" ht="12">
      <c r="A10" s="1" t="s">
        <v>7</v>
      </c>
      <c r="B10" s="1"/>
      <c r="C10" s="37"/>
      <c r="D10" s="31"/>
      <c r="E10" s="38"/>
      <c r="G10" s="37">
        <v>12.8</v>
      </c>
      <c r="H10" s="31"/>
      <c r="I10" s="38">
        <v>14793</v>
      </c>
      <c r="K10" s="37">
        <v>13.6</v>
      </c>
      <c r="L10" s="31"/>
      <c r="M10" s="38">
        <v>17627</v>
      </c>
      <c r="O10" s="5"/>
      <c r="AD10" s="4"/>
      <c r="AE10" s="3"/>
      <c r="AF10" s="4"/>
    </row>
    <row r="11" spans="1:32" ht="12">
      <c r="A11" s="1" t="s">
        <v>8</v>
      </c>
      <c r="B11" s="1"/>
      <c r="C11" s="37"/>
      <c r="D11" s="31"/>
      <c r="E11" s="38"/>
      <c r="G11" s="37">
        <v>13.6</v>
      </c>
      <c r="H11" s="31"/>
      <c r="I11" s="38">
        <v>19007</v>
      </c>
      <c r="K11" s="37">
        <v>15.1</v>
      </c>
      <c r="L11" s="31"/>
      <c r="M11" s="38">
        <v>17091</v>
      </c>
      <c r="N11" s="14"/>
      <c r="O11" s="5"/>
      <c r="AD11" s="4"/>
      <c r="AE11" s="3"/>
      <c r="AF11" s="4"/>
    </row>
    <row r="12" spans="1:32" ht="12">
      <c r="A12" s="1" t="s">
        <v>9</v>
      </c>
      <c r="B12" s="1"/>
      <c r="C12" s="37"/>
      <c r="D12" s="31"/>
      <c r="E12" s="38"/>
      <c r="G12" s="37">
        <v>12.3</v>
      </c>
      <c r="H12" s="31"/>
      <c r="I12" s="38">
        <v>15646</v>
      </c>
      <c r="K12" s="37">
        <v>12.8</v>
      </c>
      <c r="L12" s="31"/>
      <c r="M12" s="38">
        <v>12456</v>
      </c>
      <c r="N12" s="14"/>
      <c r="O12" s="5"/>
      <c r="AD12" s="4"/>
      <c r="AE12" s="3"/>
      <c r="AF12" s="4"/>
    </row>
    <row r="13" spans="1:32" ht="12">
      <c r="A13" s="1" t="s">
        <v>10</v>
      </c>
      <c r="B13" s="1"/>
      <c r="C13" s="37"/>
      <c r="D13" s="31"/>
      <c r="E13" s="38"/>
      <c r="G13" s="37">
        <v>11.8</v>
      </c>
      <c r="H13" s="31"/>
      <c r="I13" s="38">
        <v>13779</v>
      </c>
      <c r="K13" s="37">
        <v>12.6</v>
      </c>
      <c r="L13" s="31"/>
      <c r="M13" s="38">
        <v>14560</v>
      </c>
      <c r="O13" s="5"/>
      <c r="AD13" s="4"/>
      <c r="AE13" s="3"/>
      <c r="AF13" s="4"/>
    </row>
    <row r="14" spans="1:32" ht="12">
      <c r="A14" s="1" t="s">
        <v>11</v>
      </c>
      <c r="B14" s="1"/>
      <c r="C14" s="37"/>
      <c r="D14" s="31"/>
      <c r="E14" s="38"/>
      <c r="G14" s="37">
        <v>11.3</v>
      </c>
      <c r="H14" s="31"/>
      <c r="I14" s="38">
        <v>13803</v>
      </c>
      <c r="K14" s="37">
        <v>12.6</v>
      </c>
      <c r="L14" s="31"/>
      <c r="M14" s="38">
        <v>15918</v>
      </c>
      <c r="N14" s="14"/>
      <c r="O14" s="5"/>
      <c r="AD14" s="4"/>
      <c r="AE14" s="3"/>
      <c r="AF14" s="4"/>
    </row>
    <row r="15" spans="1:32" ht="12">
      <c r="A15" s="1" t="s">
        <v>12</v>
      </c>
      <c r="B15" s="1"/>
      <c r="C15" s="37"/>
      <c r="D15" s="31"/>
      <c r="E15" s="38"/>
      <c r="G15" s="37">
        <v>11.5</v>
      </c>
      <c r="H15" s="31"/>
      <c r="I15" s="38">
        <v>13745</v>
      </c>
      <c r="K15" s="37">
        <v>12.5</v>
      </c>
      <c r="L15" s="31"/>
      <c r="M15" s="38">
        <v>13145</v>
      </c>
      <c r="O15" s="5"/>
      <c r="AD15" s="4"/>
      <c r="AE15" s="3"/>
      <c r="AF15" s="4"/>
    </row>
    <row r="16" spans="1:32" ht="12">
      <c r="A16" s="1" t="s">
        <v>13</v>
      </c>
      <c r="B16" s="1"/>
      <c r="C16" s="37"/>
      <c r="D16" s="31"/>
      <c r="E16" s="38"/>
      <c r="G16" s="37">
        <v>11.5</v>
      </c>
      <c r="H16" s="31"/>
      <c r="I16" s="38">
        <v>11866</v>
      </c>
      <c r="K16" s="37">
        <v>12</v>
      </c>
      <c r="L16" s="31"/>
      <c r="M16" s="38">
        <v>14657</v>
      </c>
      <c r="N16" s="14"/>
      <c r="O16" s="5"/>
      <c r="AD16" s="4"/>
      <c r="AE16" s="3"/>
      <c r="AF16" s="4"/>
    </row>
    <row r="17" spans="1:32" ht="12">
      <c r="A17" s="1" t="s">
        <v>14</v>
      </c>
      <c r="B17" s="1"/>
      <c r="C17" s="36"/>
      <c r="D17" s="31"/>
      <c r="E17" s="39"/>
      <c r="F17" s="32"/>
      <c r="G17" s="36">
        <v>11.8</v>
      </c>
      <c r="H17" s="31"/>
      <c r="I17" s="39">
        <v>13423</v>
      </c>
      <c r="K17" s="36">
        <v>11.6</v>
      </c>
      <c r="L17" s="31"/>
      <c r="M17" s="39">
        <v>16542</v>
      </c>
      <c r="N17" s="14"/>
      <c r="O17" s="5"/>
      <c r="AD17" s="4"/>
      <c r="AE17" s="3"/>
      <c r="AF17" s="4"/>
    </row>
    <row r="18" spans="2:32" ht="12">
      <c r="B18" s="1"/>
      <c r="D18" s="23"/>
      <c r="E18" s="45"/>
      <c r="F18" s="23"/>
      <c r="H18" s="23"/>
      <c r="I18" s="45"/>
      <c r="J18" s="23"/>
      <c r="L18" s="23"/>
      <c r="M18" s="45"/>
      <c r="N18" s="23"/>
      <c r="AD18" s="4"/>
      <c r="AE18" s="3"/>
      <c r="AF18" s="4"/>
    </row>
    <row r="19" spans="1:31" ht="12">
      <c r="A19" s="1" t="s">
        <v>18</v>
      </c>
      <c r="B19" s="1"/>
      <c r="C19" s="25">
        <f>(C6*E6/E22)+(C7*E7/E22)+(C8*E8/E22)+(C9*E9/E22)+(C10*E10/E22)+(C11*E11/E22)+(C12*E12/E22)+(C13*E13/E22)+(C14*E14/E22)+(C15*E15/E22)+(C16*E16/E22)+(C17*E17/E22)</f>
        <v>11.8</v>
      </c>
      <c r="D19" s="26" t="s">
        <v>22</v>
      </c>
      <c r="G19" s="25"/>
      <c r="H19" s="26"/>
      <c r="I19" s="44"/>
      <c r="K19" s="25"/>
      <c r="L19" s="26"/>
      <c r="M19" s="44"/>
      <c r="O19" s="5"/>
      <c r="AD19" s="4"/>
      <c r="AE19" s="1"/>
    </row>
    <row r="20" spans="1:32" ht="12">
      <c r="A20" s="2" t="s">
        <v>19</v>
      </c>
      <c r="B20" s="1"/>
      <c r="C20" s="29" t="s">
        <v>27</v>
      </c>
      <c r="D20" s="30"/>
      <c r="E20" s="46"/>
      <c r="G20" s="29">
        <v>12.2</v>
      </c>
      <c r="H20" s="30"/>
      <c r="I20" s="46"/>
      <c r="K20" s="29">
        <v>13.4</v>
      </c>
      <c r="L20" s="30"/>
      <c r="M20" s="46"/>
      <c r="O20" s="5"/>
      <c r="AD20" s="4"/>
      <c r="AE20" s="3"/>
      <c r="AF20" s="4"/>
    </row>
    <row r="21" spans="1:32" ht="12">
      <c r="A21" s="2" t="s">
        <v>20</v>
      </c>
      <c r="B21" s="1"/>
      <c r="C21" s="14"/>
      <c r="E21" s="49">
        <f>AVERAGE(E6:E17)</f>
        <v>8307</v>
      </c>
      <c r="G21" s="14"/>
      <c r="I21" s="49">
        <f>AVERAGE(I6:I17)</f>
        <v>14067.166666666666</v>
      </c>
      <c r="K21" s="14"/>
      <c r="M21" s="49">
        <f>AVERAGE(M6:M17)</f>
        <v>14444.25</v>
      </c>
      <c r="O21" s="5"/>
      <c r="AD21" s="4"/>
      <c r="AE21" s="3"/>
      <c r="AF21" s="4"/>
    </row>
    <row r="22" spans="1:32" ht="12">
      <c r="A22" s="6" t="s">
        <v>17</v>
      </c>
      <c r="B22" s="6"/>
      <c r="C22" s="18"/>
      <c r="D22" s="18"/>
      <c r="E22" s="48">
        <f>SUM(E6:E17)</f>
        <v>8307</v>
      </c>
      <c r="F22" s="24"/>
      <c r="G22" s="18"/>
      <c r="H22" s="18"/>
      <c r="I22" s="48">
        <f>SUM(I6:I17)</f>
        <v>168806</v>
      </c>
      <c r="J22" s="24"/>
      <c r="K22" s="18"/>
      <c r="L22" s="18"/>
      <c r="M22" s="48">
        <f>SUM(M6:M17)</f>
        <v>173331</v>
      </c>
      <c r="N22" s="24"/>
      <c r="O22" s="5"/>
      <c r="AD22" s="4"/>
      <c r="AE22" s="1"/>
      <c r="AF22" s="4"/>
    </row>
    <row r="23" spans="1:31" ht="12">
      <c r="A23" s="1" t="s">
        <v>25</v>
      </c>
      <c r="AD23" s="13"/>
      <c r="AE23" s="1"/>
    </row>
    <row r="24" ht="14.25" customHeight="1">
      <c r="A24" s="16" t="s">
        <v>23</v>
      </c>
    </row>
    <row r="25" spans="1:11" ht="12.75" customHeight="1">
      <c r="A25" s="15" t="s">
        <v>28</v>
      </c>
      <c r="B25" s="17"/>
      <c r="C25" s="17"/>
      <c r="G25" s="17"/>
      <c r="K25" s="17"/>
    </row>
    <row r="26" spans="2:13" ht="12">
      <c r="B26" s="5"/>
      <c r="C26" s="19"/>
      <c r="D26" s="5"/>
      <c r="E26" s="47"/>
      <c r="F26" s="5"/>
      <c r="G26" s="19"/>
      <c r="H26" s="5"/>
      <c r="I26" s="5"/>
      <c r="J26" s="5"/>
      <c r="K26" s="19"/>
      <c r="L26" s="5"/>
      <c r="M26" s="5"/>
    </row>
    <row r="27" spans="3:11" ht="12">
      <c r="C27" s="2" t="s">
        <v>16</v>
      </c>
      <c r="G27" s="2" t="s">
        <v>16</v>
      </c>
      <c r="K27" s="2" t="s">
        <v>16</v>
      </c>
    </row>
    <row r="28" spans="5:13" ht="15">
      <c r="E28" s="45"/>
      <c r="I28" s="23"/>
      <c r="M28" s="20"/>
    </row>
    <row r="29" ht="15">
      <c r="M29" s="21"/>
    </row>
    <row r="30" ht="15">
      <c r="M30" s="21"/>
    </row>
  </sheetData>
  <sheetProtection/>
  <printOptions horizontalCentered="1"/>
  <pageMargins left="0.75" right="0.75" top="0.75" bottom="1" header="0.5" footer="0.5"/>
  <pageSetup fitToHeight="1" fitToWidth="1" horizontalDpi="600" verticalDpi="6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</dc:title>
  <dc:subject>Agricultural Economics</dc:subject>
  <dc:creator>Childs, Nathan</dc:creator>
  <cp:keywords>Farm prices, monthly marketings, season-average farm price</cp:keywords>
  <dc:description/>
  <cp:lastModifiedBy>WIN31TONT40</cp:lastModifiedBy>
  <cp:lastPrinted>2016-10-14T15:55:50Z</cp:lastPrinted>
  <dcterms:created xsi:type="dcterms:W3CDTF">2005-03-03T14:44:58Z</dcterms:created>
  <dcterms:modified xsi:type="dcterms:W3CDTF">2016-10-14T15:56:04Z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