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<sst xmlns="http://schemas.openxmlformats.org/spreadsheetml/2006/main" count="39" uniqueCount="37">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</sst>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7" t="s">
        <v>1</v>
      </c>
      <c r="C2" s="17"/>
      <c r="D2" s="17"/>
      <c r="E2" s="17"/>
      <c r="F2" s="3"/>
      <c r="G2" s="17" t="s">
        <v>15</v>
      </c>
      <c r="H2" s="17"/>
      <c r="I2" s="17"/>
      <c r="J2" s="17"/>
      <c r="K2" s="17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7" t="s">
        <v>8</v>
      </c>
      <c r="H3" s="18"/>
      <c r="I3" s="18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264.333</v>
      </c>
      <c r="E7" s="9">
        <f>+B7+C7+D7</f>
        <v>22828.132999999998</v>
      </c>
      <c r="F7" s="9"/>
      <c r="G7" s="9">
        <f>+K7-J7</f>
        <v>18958.893</v>
      </c>
      <c r="H7" s="9">
        <v>5036.66</v>
      </c>
      <c r="I7" s="9">
        <f>G7-H7</f>
        <v>13922.233</v>
      </c>
      <c r="J7" s="9">
        <v>2014.422</v>
      </c>
      <c r="K7" s="9">
        <f>+E7-L7</f>
        <v>20973.315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v>22080</v>
      </c>
      <c r="D8" s="9">
        <v>275</v>
      </c>
      <c r="E8" s="9">
        <f>+B8+C8+D8</f>
        <v>24209.818</v>
      </c>
      <c r="F8" s="9"/>
      <c r="G8" s="9">
        <f>+K8-J8</f>
        <v>19999.818</v>
      </c>
      <c r="H8" s="9">
        <v>5500</v>
      </c>
      <c r="I8" s="9">
        <f>G8-H8</f>
        <v>14499.818</v>
      </c>
      <c r="J8" s="9">
        <v>2400</v>
      </c>
      <c r="K8" s="9">
        <f>+E8-L8</f>
        <v>22399.818</v>
      </c>
      <c r="L8" s="9">
        <v>1810</v>
      </c>
    </row>
    <row r="9" spans="1:12" ht="18.75">
      <c r="A9" s="2" t="s">
        <v>31</v>
      </c>
      <c r="B9" s="9">
        <f>+L8</f>
        <v>1810</v>
      </c>
      <c r="C9" s="9">
        <v>22525</v>
      </c>
      <c r="D9" s="9">
        <v>250</v>
      </c>
      <c r="E9" s="9">
        <f>+B9+C9+D9</f>
        <v>24585</v>
      </c>
      <c r="F9" s="9"/>
      <c r="G9" s="9">
        <f>+K9-J9</f>
        <v>20550</v>
      </c>
      <c r="H9" s="9">
        <v>5950</v>
      </c>
      <c r="I9" s="9">
        <f>G9-H9</f>
        <v>14600</v>
      </c>
      <c r="J9" s="9">
        <v>2300</v>
      </c>
      <c r="K9" s="9">
        <f>+E9-L9</f>
        <v>22850</v>
      </c>
      <c r="L9" s="9">
        <v>1735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1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28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29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30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32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33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34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526.73</v>
      </c>
      <c r="I20" s="13">
        <f t="shared" si="2"/>
        <v>1232.5598444626287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35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519.42</v>
      </c>
      <c r="I21" s="13">
        <f t="shared" si="2"/>
        <v>1167.7378348908655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36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 t="s">
        <v>24</v>
      </c>
      <c r="I22" s="13" t="s">
        <v>24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1" t="s">
        <v>27</v>
      </c>
      <c r="B23" s="12"/>
      <c r="C23" s="12">
        <f>SUM(C13:C22)</f>
        <v>18691.143999999997</v>
      </c>
      <c r="D23" s="12">
        <f>SUM(D13:D22)</f>
        <v>241.36572032496002</v>
      </c>
      <c r="E23" s="14">
        <f>B13+C23+D23</f>
        <v>20787.327720324956</v>
      </c>
      <c r="F23" s="12"/>
      <c r="G23" s="12">
        <f>SUM(G13:G22)</f>
        <v>16653.73011308251</v>
      </c>
      <c r="H23" s="12">
        <f>SUM(H13:H22)</f>
        <v>4019.41</v>
      </c>
      <c r="I23" s="12">
        <f>SUM(I13:I22)</f>
        <v>10900.021958758838</v>
      </c>
      <c r="J23" s="12">
        <f>SUM(J13:J22)</f>
        <v>1919.3196072424503</v>
      </c>
      <c r="K23" s="12">
        <f>SUM(K13:K22)</f>
        <v>18573.04972032496</v>
      </c>
      <c r="L23" s="12"/>
    </row>
    <row r="24" spans="1:12" ht="18.75">
      <c r="A24" s="5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 t="s">
        <v>11</v>
      </c>
      <c r="B26" s="6">
        <f ca="1">NOW()</f>
        <v>42626.594535069446</v>
      </c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2016-09-13T18:16:12Z</dcterms:modified>
  <cp:category/>
  <cp:version/>
  <cp:contentType/>
  <cp:contentStatus/>
</cp:coreProperties>
</file>