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235" windowHeight="1003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<sst xmlns="http://schemas.openxmlformats.org/spreadsheetml/2006/main" count="551" uniqueCount="199">
  <si>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</si>
  <si>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</si>
  <si>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</si>
  <si>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</si>
  <si>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</si>
  <si>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</si>
  <si>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</si>
  <si>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</si>
  <si>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</si>
  <si>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</si>
  <si>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</si>
  <si>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</si>
  <si>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</si>
  <si>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10/15/2012</t>
  </si>
  <si>
    <t>Item and unit</t>
  </si>
  <si>
    <t>2006/07</t>
  </si>
  <si>
    <t>2007/08</t>
  </si>
  <si>
    <t>2008/09</t>
  </si>
  <si>
    <t>2009/10</t>
  </si>
  <si>
    <t>2010/11</t>
  </si>
  <si>
    <t>2011/12</t>
  </si>
  <si>
    <t>2012/13</t>
  </si>
  <si>
    <t>Area:
Planted</t>
  </si>
  <si>
    <t>Million acres</t>
  </si>
  <si>
    <t>Harvested</t>
  </si>
  <si>
    <t>Yield</t>
  </si>
  <si>
    <t>Bushels per acre</t>
  </si>
  <si>
    <t>Supply:
Beginning stocks</t>
  </si>
  <si>
    <t>Million bushels</t>
  </si>
  <si>
    <t>Production</t>
  </si>
  <si>
    <t xml:space="preserve">Imports 1/ </t>
  </si>
  <si>
    <t>Total supply</t>
  </si>
  <si>
    <t>Disappearance:
Food use</t>
  </si>
  <si>
    <t>Seed use</t>
  </si>
  <si>
    <t>Feed and residual use</t>
  </si>
  <si>
    <t>Total domestic use</t>
  </si>
  <si>
    <t xml:space="preserve">Exports 1/ </t>
  </si>
  <si>
    <t>Total disapperance</t>
  </si>
  <si>
    <t>Ending stocks</t>
  </si>
  <si>
    <t>CCC inventory 2/</t>
  </si>
  <si>
    <t>Stocks-to-use ratio</t>
  </si>
  <si>
    <t>Loan rate</t>
  </si>
  <si>
    <t>Dollars per bushel</t>
  </si>
  <si>
    <t>Contract/direct payment rate</t>
  </si>
  <si>
    <t>Farm price 3/</t>
  </si>
  <si>
    <t>7.65-8.55</t>
  </si>
  <si>
    <t>Government payments</t>
  </si>
  <si>
    <t>Million dollars</t>
  </si>
  <si>
    <t>Market value of production</t>
  </si>
  <si>
    <t>Latest market year is projected; previous market year is estimated. Totals may not add due to rounding.
1/ Includes flour and selected other products expressed in grain-equivalent bushels.
2/ Stocks owned by USDA's Commodity Credit Corporation (CCC). Most CCC-owned inventory is in the Bill Emerson Humanitarian Trust.</t>
  </si>
  <si>
    <t>3/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</si>
  <si>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10/15/2012</t>
  </si>
  <si>
    <t>Table 2--Wheat: U.S. market year supply and disappearance, 10/15/2012</t>
  </si>
  <si>
    <t>Market year, item, and unit</t>
  </si>
  <si>
    <t>All wheat</t>
  </si>
  <si>
    <t>Hard red winter 1/</t>
  </si>
  <si>
    <t>Hard red spring 1/</t>
  </si>
  <si>
    <t>Soft red winter 1/</t>
  </si>
  <si>
    <t>White 1/</t>
  </si>
  <si>
    <t>Durum</t>
  </si>
  <si>
    <t>Area:
Planted acreage</t>
  </si>
  <si>
    <t>Harvested acreage</t>
  </si>
  <si>
    <t>Imports 2/</t>
  </si>
  <si>
    <t>Exports 2/</t>
  </si>
  <si>
    <t>Total disappearance</t>
  </si>
  <si>
    <t>Latest market year is projected; previous market year is estimated. Totals may not add due to rounding.
1/ Area and yield data are unpublished National Agricultural Statistics Service data. Supply and disappearance data, except production, are approximations.</t>
  </si>
  <si>
    <t>2/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</si>
  <si>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10/15/2012</t>
  </si>
  <si>
    <t>Market year and quarter</t>
  </si>
  <si>
    <t>Imports 1/</t>
  </si>
  <si>
    <t>Food use</t>
  </si>
  <si>
    <t>Exports 1/</t>
  </si>
  <si>
    <t>2004/05</t>
  </si>
  <si>
    <t>Jun-Aug</t>
  </si>
  <si>
    <t>Sep-Nov</t>
  </si>
  <si>
    <t>Dec-Feb</t>
  </si>
  <si>
    <t>Mar-May</t>
  </si>
  <si>
    <t xml:space="preserve">Mkt. year
</t>
  </si>
  <si>
    <t>2005/06</t>
  </si>
  <si>
    <t>Mkt. year</t>
  </si>
  <si>
    <t>Latest market year is projected; previous market year is estimated. Totals may not add due to rounding.
1/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</si>
  <si>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10/15/2012</t>
  </si>
  <si>
    <t>Mkt year and month 1/</t>
  </si>
  <si>
    <t>Wheat ground for flour</t>
  </si>
  <si>
    <t>+</t>
  </si>
  <si>
    <t>Food imports 2/</t>
  </si>
  <si>
    <t>Nonmilled food use 3/</t>
  </si>
  <si>
    <t>-</t>
  </si>
  <si>
    <t>Food exports 2/</t>
  </si>
  <si>
    <t>=</t>
  </si>
  <si>
    <t>Food use 4/</t>
  </si>
  <si>
    <t>Jun</t>
  </si>
  <si>
    <t>Jul</t>
  </si>
  <si>
    <t>Aug</t>
  </si>
  <si>
    <t>Sep</t>
  </si>
  <si>
    <t>Oct</t>
  </si>
  <si>
    <t>Nov</t>
  </si>
  <si>
    <t>Dec</t>
  </si>
  <si>
    <t>Jan</t>
  </si>
  <si>
    <t>Feb</t>
  </si>
  <si>
    <t>Mar</t>
  </si>
  <si>
    <t>Apr</t>
  </si>
  <si>
    <t>May</t>
  </si>
  <si>
    <t>1/ Current year is preliminary. Previous year is preliminary through August of current year, estimated afterwards.
2/ Food imports and exports used to calculate total food use. Includes all categories of wheat flour, semolina, bulgur, and couscous and selected categories of pasta.
3/ Wheat prepared for food use by processes other than milling.</t>
  </si>
  <si>
    <t>4/ Estimated food use equals wheat ground for flour plus food imports plus nonmilled food use minus food exports. See http://www.ers.usda.gov/topics/crops/wheat/estimating-wheat-supply-and-use/food-use-estimates.aspx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</si>
  <si>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 10/15/2012</t>
  </si>
  <si>
    <t>Month</t>
  </si>
  <si>
    <t>Winter</t>
  </si>
  <si>
    <t>Other spring</t>
  </si>
  <si>
    <t>June</t>
  </si>
  <si>
    <t>July</t>
  </si>
  <si>
    <t>August</t>
  </si>
  <si>
    <t>September</t>
  </si>
  <si>
    <t>October</t>
  </si>
  <si>
    <t>November</t>
  </si>
  <si>
    <t>December</t>
  </si>
  <si>
    <t>January</t>
  </si>
  <si>
    <t>February</t>
  </si>
  <si>
    <t>March</t>
  </si>
  <si>
    <t>April</t>
  </si>
  <si>
    <t>1/ Preliminary mid-month, weighted-average price for current month.
Source: USDA, National Agricultural Statistics Service, Agricultural Prices.</t>
  </si>
  <si>
    <t>Table 6--Wheat: National average prices received by farmers by class (dollars per bushel), 10/15/2012</t>
  </si>
  <si>
    <t>Hard red winter</t>
  </si>
  <si>
    <t>Soft red winter</t>
  </si>
  <si>
    <t>Hard red spring</t>
  </si>
  <si>
    <t>White</t>
  </si>
  <si>
    <t>Source: USDA, National Agricultural Statistics Service, Agricultural Prices.</t>
  </si>
  <si>
    <t>Table 7--Wheat: Average cash grain bids at principal markets, 10/15/2012</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</si>
  <si>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</si>
  <si>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</si>
  <si>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</si>
  <si>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1/
(dollars per metric ton)</t>
  </si>
  <si>
    <t xml:space="preserve">June                     </t>
  </si>
  <si>
    <t xml:space="preserve">July                     </t>
  </si>
  <si>
    <t xml:space="preserve">August                   </t>
  </si>
  <si>
    <t xml:space="preserve">September                </t>
  </si>
  <si>
    <t xml:space="preserve">October                  </t>
  </si>
  <si>
    <t>--</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</si>
  <si>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</si>
  <si>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</si>
  <si>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</si>
  <si>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</si>
  <si>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</si>
  <si>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</si>
  <si>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</si>
  <si>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</si>
  <si>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</si>
  <si>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</si>
  <si>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</si>
  <si>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</si>
  <si>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</si>
  <si>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</si>
  <si>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</si>
  <si>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1/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</si>
  <si>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10/15/2012</t>
  </si>
  <si>
    <t>Item</t>
  </si>
  <si>
    <t>Exports</t>
  </si>
  <si>
    <t>All wheat grain</t>
  </si>
  <si>
    <t>All wheat flour 1/</t>
  </si>
  <si>
    <t>All wheat products 2/</t>
  </si>
  <si>
    <t>Total all wheat</t>
  </si>
  <si>
    <t>Imports</t>
  </si>
  <si>
    <t>Totals may not add due to rounding.
1/ Expressed in grain-equivalent bushels. Includes meal, groats, and durum.
2/ Expressed in grain-equivalent bushels. Includes bulgur, couscous, and selected categories of pasta.
Source: U.S. Department of Commerce, U.S. Census Bureau, Foreign Trade Statistics; and ERS calculations using Census trade statistics.</t>
  </si>
  <si>
    <t xml:space="preserve">Table 9--Wheat:  U.S. exports, Census and export sales comparison (1,000 metric tons),10/15/12 </t>
  </si>
  <si>
    <t>2012/13(as of 9/27/12)</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</si>
  <si>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</si>
  <si>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</si>
  <si>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</si>
  <si>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</si>
  <si>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</si>
  <si>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</si>
  <si>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</si>
  <si>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</si>
  <si>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</si>
  <si>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</si>
  <si>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</si>
  <si>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</si>
  <si>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</si>
  <si>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</si>
  <si>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Japan</t>
  </si>
  <si>
    <t>Mexico</t>
  </si>
  <si>
    <t>Nigeria</t>
  </si>
  <si>
    <t>Philippines</t>
  </si>
  <si>
    <t>Korean Rep.</t>
  </si>
  <si>
    <t>Egypt</t>
  </si>
  <si>
    <t>Taiwan</t>
  </si>
  <si>
    <t>Indonesia</t>
  </si>
  <si>
    <t>Venezuela</t>
  </si>
  <si>
    <t>Iraq</t>
  </si>
  <si>
    <t>EU-27</t>
  </si>
  <si>
    <t>Total grain</t>
  </si>
  <si>
    <t>Total (including</t>
  </si>
  <si>
    <t xml:space="preserve">  products)</t>
  </si>
  <si>
    <t>USDA forecast</t>
  </si>
  <si>
    <t xml:space="preserve">  of Census</t>
  </si>
  <si>
    <t>1/ Source:  U.S. Department of Commerce, U.S. Census Bureau</t>
  </si>
  <si>
    <r>
      <t>2/ Source:  Foreign Agricultural Service's weekly</t>
    </r>
    <r>
      <rPr>
        <i/>
        <sz val="8"/>
        <rFont val="Arial"/>
        <family val="2"/>
      </rPr>
      <t xml:space="preserve"> U.S. Export Sales</t>
    </r>
    <r>
      <rPr>
        <sz val="8"/>
        <rFont val="Arial"/>
        <family val="2"/>
      </rPr>
      <t xml:space="preserve"> report.</t>
    </r>
  </si>
  <si>
    <t>Source:  USDA, Foreign Agricultural Service's, U.S. Export Sales.</t>
  </si>
  <si>
    <t>Created October 16, 2012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</si>
</sst>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2"/>
      <color indexed="8"/>
      <name val="Arial"/>
      <family val="0"/>
    </font>
    <font>
      <sz val="9"/>
      <name val="Arial"/>
      <family val="2"/>
    </font>
    <font>
      <sz val="8"/>
      <name val="Arial"/>
      <family val="2"/>
    </font>
    <font>
      <i/>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7">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1" xfId="56" applyFont="1" applyBorder="1" applyAlignment="1" applyProtection="1">
      <alignment horizont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6" fillId="0" borderId="0" xfId="56" applyFont="1" applyAlignment="1" applyProtection="1">
      <alignment vertical="top" wrapText="1" readingOrder="1"/>
      <protection locked="0"/>
    </xf>
    <xf numFmtId="0" fontId="26" fillId="0" borderId="12" xfId="56" applyFont="1" applyBorder="1" applyAlignment="1" applyProtection="1">
      <alignment vertical="top" wrapText="1" readingOrder="1"/>
      <protection locked="0"/>
    </xf>
    <xf numFmtId="0" fontId="27" fillId="0" borderId="0" xfId="0" applyFont="1" applyBorder="1" applyAlignment="1" quotePrefix="1">
      <alignment horizontal="left"/>
    </xf>
    <xf numFmtId="43" fontId="27" fillId="0" borderId="0" xfId="42" applyFont="1" applyAlignment="1">
      <alignment/>
    </xf>
    <xf numFmtId="43" fontId="27" fillId="0" borderId="0" xfId="42" applyNumberFormat="1" applyFont="1" applyAlignment="1">
      <alignment/>
    </xf>
    <xf numFmtId="0" fontId="27" fillId="0" borderId="0" xfId="0" applyFont="1" applyAlignment="1">
      <alignment/>
    </xf>
    <xf numFmtId="0" fontId="27" fillId="0" borderId="13" xfId="0" applyFont="1" applyBorder="1" applyAlignment="1">
      <alignment/>
    </xf>
    <xf numFmtId="43" fontId="27" fillId="0" borderId="14" xfId="42" applyNumberFormat="1" applyFont="1" applyBorder="1" applyAlignment="1" quotePrefix="1">
      <alignment horizontal="centerContinuous"/>
    </xf>
    <xf numFmtId="43" fontId="27" fillId="0" borderId="15" xfId="42" applyNumberFormat="1" applyFont="1" applyBorder="1" applyAlignment="1">
      <alignment horizontal="centerContinuous"/>
    </xf>
    <xf numFmtId="0" fontId="27" fillId="0" borderId="14" xfId="0" applyFont="1" applyBorder="1" applyAlignment="1">
      <alignment horizontal="centerContinuous"/>
    </xf>
    <xf numFmtId="0" fontId="27" fillId="0" borderId="16" xfId="0" applyFont="1" applyBorder="1" applyAlignment="1">
      <alignment/>
    </xf>
    <xf numFmtId="43" fontId="27" fillId="0" borderId="13" xfId="42" applyNumberFormat="1" applyFont="1" applyBorder="1" applyAlignment="1">
      <alignment horizontal="center"/>
    </xf>
    <xf numFmtId="0" fontId="27" fillId="0" borderId="0" xfId="0" applyFont="1" applyBorder="1" applyAlignment="1">
      <alignment horizontal="center"/>
    </xf>
    <xf numFmtId="0" fontId="27" fillId="0" borderId="17" xfId="0" applyFont="1" applyBorder="1" applyAlignment="1">
      <alignment/>
    </xf>
    <xf numFmtId="43" fontId="27" fillId="0" borderId="18" xfId="42" applyNumberFormat="1" applyFont="1" applyBorder="1" applyAlignment="1">
      <alignment horizontal="centerContinuous"/>
    </xf>
    <xf numFmtId="43" fontId="27" fillId="0" borderId="17" xfId="42" applyNumberFormat="1" applyFont="1" applyBorder="1" applyAlignment="1">
      <alignment horizontal="centerContinuous"/>
    </xf>
    <xf numFmtId="43" fontId="27" fillId="0" borderId="19" xfId="42" applyNumberFormat="1" applyFont="1" applyBorder="1" applyAlignment="1">
      <alignment horizontal="right"/>
    </xf>
    <xf numFmtId="0" fontId="0" fillId="0" borderId="18" xfId="0" applyBorder="1" applyAlignment="1">
      <alignment/>
    </xf>
    <xf numFmtId="0" fontId="27" fillId="0" borderId="18" xfId="0" applyFont="1" applyBorder="1" applyAlignment="1">
      <alignment horizontal="center"/>
    </xf>
    <xf numFmtId="0" fontId="27" fillId="0" borderId="16" xfId="0" applyFont="1" applyBorder="1" applyAlignment="1" quotePrefix="1">
      <alignment horizontal="left"/>
    </xf>
    <xf numFmtId="43" fontId="27" fillId="0" borderId="20" xfId="42" applyNumberFormat="1" applyFont="1" applyBorder="1" applyAlignment="1">
      <alignment horizontal="right"/>
    </xf>
    <xf numFmtId="43" fontId="27" fillId="0" borderId="0" xfId="42" applyNumberFormat="1" applyFont="1" applyAlignment="1">
      <alignment horizontal="centerContinuous"/>
    </xf>
    <xf numFmtId="0" fontId="27" fillId="0" borderId="0" xfId="0" applyFont="1" applyAlignment="1">
      <alignment horizontal="centerContinuous"/>
    </xf>
    <xf numFmtId="0" fontId="27" fillId="0" borderId="17" xfId="0" applyFont="1" applyBorder="1" applyAlignment="1" quotePrefix="1">
      <alignment horizontal="left"/>
    </xf>
    <xf numFmtId="43" fontId="27" fillId="0" borderId="21" xfId="42" applyNumberFormat="1" applyFont="1" applyBorder="1" applyAlignment="1">
      <alignment horizontal="right"/>
    </xf>
    <xf numFmtId="0" fontId="27" fillId="0" borderId="18" xfId="0" applyFont="1" applyBorder="1" applyAlignment="1">
      <alignment horizontal="centerContinuous"/>
    </xf>
    <xf numFmtId="43" fontId="27" fillId="0" borderId="0" xfId="42" applyNumberFormat="1" applyFont="1" applyAlignment="1">
      <alignment horizontal="center"/>
    </xf>
    <xf numFmtId="2" fontId="27" fillId="0" borderId="0" xfId="0" applyNumberFormat="1" applyFont="1" applyAlignment="1">
      <alignment/>
    </xf>
    <xf numFmtId="0" fontId="27" fillId="0" borderId="0" xfId="0" applyFont="1" applyBorder="1" applyAlignment="1">
      <alignment/>
    </xf>
    <xf numFmtId="3" fontId="0" fillId="0" borderId="0" xfId="0" applyNumberFormat="1" applyAlignment="1">
      <alignment/>
    </xf>
    <xf numFmtId="3" fontId="18" fillId="0" borderId="0" xfId="0" applyNumberFormat="1" applyFont="1" applyAlignment="1">
      <alignment/>
    </xf>
    <xf numFmtId="3" fontId="18" fillId="0" borderId="0" xfId="0" applyNumberFormat="1" applyFont="1" applyBorder="1" applyAlignment="1">
      <alignment/>
    </xf>
    <xf numFmtId="0" fontId="27" fillId="0" borderId="0" xfId="0" applyFont="1" applyFill="1" applyBorder="1" applyAlignment="1">
      <alignment/>
    </xf>
    <xf numFmtId="0" fontId="27" fillId="0" borderId="0" xfId="0" applyFont="1" applyAlignment="1" quotePrefix="1">
      <alignment horizontal="left"/>
    </xf>
    <xf numFmtId="0" fontId="18" fillId="0" borderId="0" xfId="0" applyFont="1" applyAlignment="1">
      <alignment/>
    </xf>
    <xf numFmtId="0" fontId="27" fillId="0" borderId="18" xfId="0" applyFont="1" applyBorder="1" applyAlignment="1">
      <alignment/>
    </xf>
    <xf numFmtId="3" fontId="18" fillId="0" borderId="18" xfId="0" applyNumberFormat="1" applyFont="1" applyBorder="1" applyAlignment="1">
      <alignment/>
    </xf>
    <xf numFmtId="0" fontId="28" fillId="0" borderId="0" xfId="0" applyFont="1" applyBorder="1" applyAlignment="1">
      <alignment/>
    </xf>
    <xf numFmtId="0" fontId="28" fillId="0" borderId="0" xfId="0" applyFont="1" applyAlignment="1" quotePrefix="1">
      <alignment horizontal="left"/>
    </xf>
    <xf numFmtId="0" fontId="28"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198</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H27"/>
  <sheetViews>
    <sheetView zoomScalePageLayoutView="0" workbookViewId="0" topLeftCell="A1">
      <selection activeCell="A1" sqref="A1:H27"/>
    </sheetView>
  </sheetViews>
  <sheetFormatPr defaultColWidth="9.140625" defaultRowHeight="15"/>
  <sheetData>
    <row r="1" spans="1:8" ht="15">
      <c r="A1" s="59" t="s">
        <v>163</v>
      </c>
      <c r="B1" s="60"/>
      <c r="C1" s="61"/>
      <c r="D1" s="61"/>
      <c r="E1" s="61"/>
      <c r="F1" s="61"/>
      <c r="G1" s="61"/>
      <c r="H1" s="62"/>
    </row>
    <row r="2" spans="1:8" ht="15">
      <c r="A2" s="63"/>
      <c r="B2" s="64" t="s">
        <v>19</v>
      </c>
      <c r="C2" s="65"/>
      <c r="D2" s="64" t="s">
        <v>20</v>
      </c>
      <c r="E2" s="65"/>
      <c r="F2" s="64" t="s">
        <v>164</v>
      </c>
      <c r="G2" s="64"/>
      <c r="H2" s="66"/>
    </row>
    <row r="3" spans="1:7" ht="15">
      <c r="A3" s="67" t="s">
        <v>165</v>
      </c>
      <c r="B3" s="61"/>
      <c r="C3" s="68"/>
      <c r="D3" s="61"/>
      <c r="E3" s="68"/>
      <c r="G3" s="69" t="s">
        <v>166</v>
      </c>
    </row>
    <row r="4" spans="1:8" ht="15">
      <c r="A4" s="70" t="s">
        <v>167</v>
      </c>
      <c r="B4" s="71"/>
      <c r="C4" s="72"/>
      <c r="D4" s="71"/>
      <c r="E4" s="72"/>
      <c r="F4" s="73" t="s">
        <v>168</v>
      </c>
      <c r="G4" s="74" t="s">
        <v>169</v>
      </c>
      <c r="H4" s="75" t="s">
        <v>170</v>
      </c>
    </row>
    <row r="5" spans="1:8" ht="15">
      <c r="A5" s="76" t="s">
        <v>171</v>
      </c>
      <c r="B5" s="77"/>
      <c r="C5" s="77" t="s">
        <v>172</v>
      </c>
      <c r="D5" s="77"/>
      <c r="E5" s="77" t="s">
        <v>172</v>
      </c>
      <c r="F5" s="78" t="s">
        <v>173</v>
      </c>
      <c r="G5" s="78"/>
      <c r="H5" s="79"/>
    </row>
    <row r="6" spans="1:8" ht="15">
      <c r="A6" s="80" t="s">
        <v>174</v>
      </c>
      <c r="B6" s="81" t="s">
        <v>175</v>
      </c>
      <c r="C6" s="81" t="s">
        <v>176</v>
      </c>
      <c r="D6" s="81" t="s">
        <v>175</v>
      </c>
      <c r="E6" s="81" t="s">
        <v>176</v>
      </c>
      <c r="F6" s="71" t="s">
        <v>177</v>
      </c>
      <c r="G6" s="71"/>
      <c r="H6" s="82"/>
    </row>
    <row r="7" spans="1:8" ht="15">
      <c r="A7" s="79"/>
      <c r="B7" s="78"/>
      <c r="C7" s="78"/>
      <c r="D7" s="78"/>
      <c r="E7" s="78"/>
      <c r="F7" s="78"/>
      <c r="G7" s="78"/>
      <c r="H7" s="79"/>
    </row>
    <row r="8" spans="1:8" ht="15">
      <c r="A8" s="62" t="s">
        <v>178</v>
      </c>
      <c r="B8" s="61"/>
      <c r="C8" s="83"/>
      <c r="D8" s="61"/>
      <c r="E8" s="83"/>
      <c r="F8" s="61"/>
      <c r="G8" s="61"/>
      <c r="H8" s="84"/>
    </row>
    <row r="9" spans="1:8" ht="15">
      <c r="A9" s="85" t="s">
        <v>179</v>
      </c>
      <c r="B9" s="86">
        <v>3318.4</v>
      </c>
      <c r="C9" s="87">
        <v>3273</v>
      </c>
      <c r="D9" s="86">
        <v>3513.4</v>
      </c>
      <c r="E9" s="87">
        <v>3512.1</v>
      </c>
      <c r="F9" s="87">
        <v>1365.2</v>
      </c>
      <c r="G9" s="87">
        <v>338</v>
      </c>
      <c r="H9" s="86">
        <f aca="true" t="shared" si="0" ref="H9:H14">+G9+F9</f>
        <v>1703.2</v>
      </c>
    </row>
    <row r="10" spans="1:8" ht="15">
      <c r="A10" s="62" t="s">
        <v>180</v>
      </c>
      <c r="B10" s="86">
        <v>2749.7</v>
      </c>
      <c r="C10" s="87">
        <v>2601</v>
      </c>
      <c r="D10" s="86">
        <v>3794.3</v>
      </c>
      <c r="E10" s="87">
        <v>3495.9</v>
      </c>
      <c r="F10" s="87">
        <v>1038.2</v>
      </c>
      <c r="G10" s="87">
        <v>799.9</v>
      </c>
      <c r="H10" s="86">
        <f t="shared" si="0"/>
        <v>1838.1</v>
      </c>
    </row>
    <row r="11" spans="1:8" ht="15">
      <c r="A11" s="62" t="s">
        <v>181</v>
      </c>
      <c r="B11" s="86">
        <v>3638.2</v>
      </c>
      <c r="C11" s="87">
        <v>3645.3</v>
      </c>
      <c r="D11" s="86">
        <v>3227.8</v>
      </c>
      <c r="E11" s="87">
        <v>3248</v>
      </c>
      <c r="F11" s="87">
        <v>1118.8</v>
      </c>
      <c r="G11" s="88">
        <v>458.8</v>
      </c>
      <c r="H11" s="86">
        <f t="shared" si="0"/>
        <v>1577.6</v>
      </c>
    </row>
    <row r="12" spans="1:8" ht="15">
      <c r="A12" s="62" t="s">
        <v>182</v>
      </c>
      <c r="B12" s="86">
        <v>1814.5</v>
      </c>
      <c r="C12" s="87">
        <v>1806.3</v>
      </c>
      <c r="D12" s="86">
        <v>2050</v>
      </c>
      <c r="E12" s="87">
        <v>2038.6</v>
      </c>
      <c r="F12" s="87">
        <v>869</v>
      </c>
      <c r="G12" s="88">
        <v>355.1</v>
      </c>
      <c r="H12" s="86">
        <f t="shared" si="0"/>
        <v>1224.1</v>
      </c>
    </row>
    <row r="13" spans="1:8" ht="15">
      <c r="A13" s="62" t="s">
        <v>183</v>
      </c>
      <c r="B13" s="86">
        <v>1660.2</v>
      </c>
      <c r="C13" s="87">
        <v>1640.2</v>
      </c>
      <c r="D13" s="86">
        <v>2132.9</v>
      </c>
      <c r="E13" s="87">
        <v>1983</v>
      </c>
      <c r="F13" s="87">
        <v>548</v>
      </c>
      <c r="G13" s="88">
        <v>326.3</v>
      </c>
      <c r="H13" s="86">
        <f t="shared" si="0"/>
        <v>874.3</v>
      </c>
    </row>
    <row r="14" spans="1:8" ht="15">
      <c r="A14" s="62" t="s">
        <v>184</v>
      </c>
      <c r="B14" s="86">
        <v>3804.6</v>
      </c>
      <c r="C14" s="87">
        <v>4021.2</v>
      </c>
      <c r="D14" s="86">
        <v>915.5</v>
      </c>
      <c r="E14" s="87">
        <v>949.8</v>
      </c>
      <c r="F14" s="87">
        <v>131</v>
      </c>
      <c r="G14" s="88">
        <v>17</v>
      </c>
      <c r="H14" s="86">
        <f t="shared" si="0"/>
        <v>148</v>
      </c>
    </row>
    <row r="15" spans="1:8" ht="15">
      <c r="A15" s="89" t="s">
        <v>185</v>
      </c>
      <c r="B15" s="86">
        <v>916.1</v>
      </c>
      <c r="C15" s="87">
        <v>912.9</v>
      </c>
      <c r="D15" s="86">
        <v>893.2</v>
      </c>
      <c r="E15" s="87">
        <v>887.9</v>
      </c>
      <c r="F15" s="87">
        <v>348.6</v>
      </c>
      <c r="G15" s="88">
        <v>150</v>
      </c>
      <c r="H15" s="86">
        <v>189.4</v>
      </c>
    </row>
    <row r="16" spans="1:8" ht="15">
      <c r="A16" s="89" t="s">
        <v>186</v>
      </c>
      <c r="B16" s="86">
        <v>762.9</v>
      </c>
      <c r="C16" s="87">
        <v>781.4</v>
      </c>
      <c r="D16" s="86">
        <v>794</v>
      </c>
      <c r="E16" s="87">
        <v>830</v>
      </c>
      <c r="F16" s="87">
        <v>249.2</v>
      </c>
      <c r="G16" s="88">
        <v>96.5</v>
      </c>
      <c r="H16" s="86">
        <f>+G16+F16</f>
        <v>345.7</v>
      </c>
    </row>
    <row r="17" spans="1:8" ht="15">
      <c r="A17" s="89" t="s">
        <v>187</v>
      </c>
      <c r="B17" s="86">
        <v>655.4</v>
      </c>
      <c r="C17" s="87">
        <v>615.7</v>
      </c>
      <c r="D17" s="86">
        <v>642.2</v>
      </c>
      <c r="E17" s="87">
        <v>593.5</v>
      </c>
      <c r="F17" s="87">
        <v>223.2</v>
      </c>
      <c r="G17" s="88">
        <v>183.3</v>
      </c>
      <c r="H17" s="86">
        <f>+G17+F17</f>
        <v>406.5</v>
      </c>
    </row>
    <row r="18" spans="1:8" ht="15">
      <c r="A18" s="89" t="s">
        <v>188</v>
      </c>
      <c r="B18">
        <v>1083.2</v>
      </c>
      <c r="C18" s="87">
        <v>1078.4</v>
      </c>
      <c r="D18">
        <v>571.8</v>
      </c>
      <c r="E18" s="87">
        <v>571.8</v>
      </c>
      <c r="F18" s="87">
        <v>208.9</v>
      </c>
      <c r="G18" s="87">
        <v>0</v>
      </c>
      <c r="H18" s="86">
        <f>+G18+F18</f>
        <v>208.9</v>
      </c>
    </row>
    <row r="19" spans="1:8" ht="15">
      <c r="A19" s="85" t="s">
        <v>189</v>
      </c>
      <c r="B19" s="86">
        <v>1244.2</v>
      </c>
      <c r="C19" s="87">
        <v>1307.6</v>
      </c>
      <c r="D19" s="86">
        <v>1185.9</v>
      </c>
      <c r="E19" s="87">
        <v>1228.1</v>
      </c>
      <c r="F19" s="87">
        <v>252.2</v>
      </c>
      <c r="G19" s="87">
        <v>39.5</v>
      </c>
      <c r="H19" s="86">
        <f>+G19+F19</f>
        <v>291.7</v>
      </c>
    </row>
    <row r="20" spans="1:8" ht="15">
      <c r="A20" s="62" t="s">
        <v>190</v>
      </c>
      <c r="B20" s="86">
        <v>34516.2</v>
      </c>
      <c r="C20" s="87">
        <v>33438.5</v>
      </c>
      <c r="D20" s="86">
        <v>27955.4</v>
      </c>
      <c r="E20" s="87">
        <v>26627.3</v>
      </c>
      <c r="F20" s="87">
        <v>9221.8</v>
      </c>
      <c r="G20" s="87">
        <v>3859.2</v>
      </c>
      <c r="H20" s="86">
        <f>+G20+F20</f>
        <v>13081</v>
      </c>
    </row>
    <row r="21" spans="1:8" ht="15">
      <c r="A21" s="90" t="s">
        <v>191</v>
      </c>
      <c r="B21" s="86"/>
      <c r="D21" s="86"/>
      <c r="G21" s="87"/>
      <c r="H21" s="86"/>
    </row>
    <row r="22" spans="1:8" ht="15">
      <c r="A22" s="62" t="s">
        <v>192</v>
      </c>
      <c r="B22" s="86">
        <v>35080.8</v>
      </c>
      <c r="C22" s="86">
        <f>+C20+47.4</f>
        <v>33485.9</v>
      </c>
      <c r="D22" s="86">
        <v>28576.3</v>
      </c>
      <c r="E22" s="86">
        <f>+E20+185.2</f>
        <v>26812.5</v>
      </c>
      <c r="F22" s="86">
        <f>+F20+20.6</f>
        <v>9242.4</v>
      </c>
      <c r="G22" s="86">
        <f>+G20+19.8</f>
        <v>3879</v>
      </c>
      <c r="H22" s="86">
        <f>+G22+F22</f>
        <v>13121.4</v>
      </c>
    </row>
    <row r="23" spans="1:8" ht="15">
      <c r="A23" s="90" t="s">
        <v>193</v>
      </c>
      <c r="B23" s="87"/>
      <c r="C23" s="87"/>
      <c r="D23" s="87"/>
      <c r="E23" s="87"/>
      <c r="G23" s="87"/>
      <c r="H23" s="91"/>
    </row>
    <row r="24" spans="1:8" ht="15">
      <c r="A24" s="92" t="s">
        <v>194</v>
      </c>
      <c r="B24" s="93"/>
      <c r="C24" s="93"/>
      <c r="D24" s="93"/>
      <c r="E24" s="93"/>
      <c r="F24" s="93"/>
      <c r="G24" s="93"/>
      <c r="H24" s="93">
        <v>31298</v>
      </c>
    </row>
    <row r="25" spans="1:8" ht="15">
      <c r="A25" s="94" t="s">
        <v>195</v>
      </c>
      <c r="B25" s="88"/>
      <c r="C25" s="88"/>
      <c r="D25" s="88"/>
      <c r="E25" s="88"/>
      <c r="F25" s="88"/>
      <c r="G25" s="88"/>
      <c r="H25" s="88"/>
    </row>
    <row r="26" ht="15">
      <c r="A26" s="95" t="s">
        <v>196</v>
      </c>
    </row>
    <row r="27" spans="1:3" ht="15">
      <c r="A27" s="95" t="s">
        <v>197</v>
      </c>
      <c r="B27" s="96"/>
      <c r="C27" s="9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5"/>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57.334</v>
      </c>
      <c r="E4" s="17">
        <v>60.46</v>
      </c>
      <c r="F4" s="17">
        <v>63.193</v>
      </c>
      <c r="G4" s="17">
        <v>59.168</v>
      </c>
      <c r="H4" s="17">
        <v>53.593</v>
      </c>
      <c r="I4" s="17">
        <v>54.409</v>
      </c>
      <c r="J4" s="17">
        <v>55.736</v>
      </c>
    </row>
    <row r="5" spans="1:10" ht="12.75">
      <c r="A5" s="10"/>
      <c r="B5" s="15" t="s">
        <v>24</v>
      </c>
      <c r="C5" s="16" t="s">
        <v>23</v>
      </c>
      <c r="D5" s="17">
        <v>46.8</v>
      </c>
      <c r="E5" s="17">
        <v>50.999</v>
      </c>
      <c r="F5" s="17">
        <v>55.699</v>
      </c>
      <c r="G5" s="17">
        <v>49.893</v>
      </c>
      <c r="H5" s="17">
        <v>47.619</v>
      </c>
      <c r="I5" s="17">
        <v>45.705</v>
      </c>
      <c r="J5" s="17">
        <v>48.991</v>
      </c>
    </row>
    <row r="6" spans="1:10" ht="12.75">
      <c r="A6" s="10"/>
      <c r="B6" s="14"/>
      <c r="C6" s="10"/>
      <c r="D6" s="18"/>
      <c r="E6" s="18"/>
      <c r="F6" s="18"/>
      <c r="G6" s="18"/>
      <c r="H6" s="18"/>
      <c r="I6" s="18"/>
      <c r="J6" s="18"/>
    </row>
    <row r="7" spans="1:10" ht="12.75">
      <c r="A7" s="14"/>
      <c r="B7" s="15" t="s">
        <v>25</v>
      </c>
      <c r="C7" s="16" t="s">
        <v>26</v>
      </c>
      <c r="D7" s="17">
        <v>38.6</v>
      </c>
      <c r="E7" s="17">
        <v>40.2</v>
      </c>
      <c r="F7" s="17">
        <v>44.9</v>
      </c>
      <c r="G7" s="17">
        <v>44.5</v>
      </c>
      <c r="H7" s="17">
        <v>46.3</v>
      </c>
      <c r="I7" s="17">
        <v>43.7</v>
      </c>
      <c r="J7" s="17">
        <v>46.3</v>
      </c>
    </row>
    <row r="8" spans="1:10" ht="12.75">
      <c r="A8" s="10"/>
      <c r="B8" s="14"/>
      <c r="C8" s="10"/>
      <c r="D8" s="18"/>
      <c r="E8" s="18"/>
      <c r="F8" s="18"/>
      <c r="G8" s="18"/>
      <c r="H8" s="18"/>
      <c r="I8" s="18"/>
      <c r="J8" s="18"/>
    </row>
    <row r="9" spans="1:10" ht="22.5">
      <c r="A9" s="14"/>
      <c r="B9" s="15" t="s">
        <v>27</v>
      </c>
      <c r="C9" s="16" t="s">
        <v>28</v>
      </c>
      <c r="D9" s="17">
        <v>571.19</v>
      </c>
      <c r="E9" s="17">
        <v>456.153</v>
      </c>
      <c r="F9" s="17">
        <v>305.818</v>
      </c>
      <c r="G9" s="17">
        <v>656.505</v>
      </c>
      <c r="H9" s="17">
        <v>975.637</v>
      </c>
      <c r="I9" s="17">
        <v>862.246</v>
      </c>
      <c r="J9" s="17">
        <v>742.62</v>
      </c>
    </row>
    <row r="10" spans="1:10" ht="12.75">
      <c r="A10" s="10"/>
      <c r="B10" s="15" t="s">
        <v>29</v>
      </c>
      <c r="C10" s="16" t="s">
        <v>28</v>
      </c>
      <c r="D10" s="17">
        <v>1808.416</v>
      </c>
      <c r="E10" s="17">
        <v>2051.088</v>
      </c>
      <c r="F10" s="17">
        <v>2499.164</v>
      </c>
      <c r="G10" s="17">
        <v>2218.061</v>
      </c>
      <c r="H10" s="17">
        <v>2206.916</v>
      </c>
      <c r="I10" s="17">
        <v>1999.347</v>
      </c>
      <c r="J10" s="17">
        <v>2269.117</v>
      </c>
    </row>
    <row r="11" spans="1:10" ht="12.75">
      <c r="A11" s="10"/>
      <c r="B11" s="15" t="s">
        <v>30</v>
      </c>
      <c r="C11" s="16" t="s">
        <v>28</v>
      </c>
      <c r="D11" s="17">
        <v>121.862</v>
      </c>
      <c r="E11" s="17">
        <v>112.631</v>
      </c>
      <c r="F11" s="17">
        <v>126.971</v>
      </c>
      <c r="G11" s="17">
        <v>118.59</v>
      </c>
      <c r="H11" s="17">
        <v>96.92</v>
      </c>
      <c r="I11" s="17">
        <v>112.064</v>
      </c>
      <c r="J11" s="17">
        <v>130</v>
      </c>
    </row>
    <row r="12" spans="1:10" ht="12.75">
      <c r="A12" s="10"/>
      <c r="B12" s="15" t="s">
        <v>31</v>
      </c>
      <c r="C12" s="16" t="s">
        <v>28</v>
      </c>
      <c r="D12" s="17">
        <v>2501.468</v>
      </c>
      <c r="E12" s="17">
        <v>2619.8720000000003</v>
      </c>
      <c r="F12" s="17">
        <v>2931.9530000000004</v>
      </c>
      <c r="G12" s="17">
        <v>2993.1560000000004</v>
      </c>
      <c r="H12" s="17">
        <v>3279.473</v>
      </c>
      <c r="I12" s="17">
        <v>2973.657</v>
      </c>
      <c r="J12" s="17">
        <v>3141.737</v>
      </c>
    </row>
    <row r="13" spans="1:10" ht="12.75">
      <c r="A13" s="10"/>
      <c r="B13" s="14"/>
      <c r="C13" s="10"/>
      <c r="D13" s="18"/>
      <c r="E13" s="18"/>
      <c r="F13" s="18"/>
      <c r="G13" s="18"/>
      <c r="H13" s="18"/>
      <c r="I13" s="18"/>
      <c r="J13" s="18"/>
    </row>
    <row r="14" spans="1:10" ht="22.5">
      <c r="A14" s="14"/>
      <c r="B14" s="15" t="s">
        <v>32</v>
      </c>
      <c r="C14" s="16" t="s">
        <v>28</v>
      </c>
      <c r="D14" s="17">
        <v>937.911</v>
      </c>
      <c r="E14" s="17">
        <v>947.865</v>
      </c>
      <c r="F14" s="17">
        <v>926.769</v>
      </c>
      <c r="G14" s="17">
        <v>918.92</v>
      </c>
      <c r="H14" s="17">
        <v>925.641</v>
      </c>
      <c r="I14" s="17">
        <v>941.387</v>
      </c>
      <c r="J14" s="17">
        <v>950</v>
      </c>
    </row>
    <row r="15" spans="1:10" ht="12.75">
      <c r="A15" s="10"/>
      <c r="B15" s="15" t="s">
        <v>33</v>
      </c>
      <c r="C15" s="16" t="s">
        <v>28</v>
      </c>
      <c r="D15" s="17">
        <v>81.869</v>
      </c>
      <c r="E15" s="17">
        <v>87.615</v>
      </c>
      <c r="F15" s="17">
        <v>78.045</v>
      </c>
      <c r="G15" s="17">
        <v>69.471</v>
      </c>
      <c r="H15" s="17">
        <v>70.889</v>
      </c>
      <c r="I15" s="17">
        <v>76.271</v>
      </c>
      <c r="J15" s="17">
        <v>73</v>
      </c>
    </row>
    <row r="16" spans="1:10" ht="12.75">
      <c r="A16" s="10"/>
      <c r="B16" s="15" t="s">
        <v>34</v>
      </c>
      <c r="C16" s="16" t="s">
        <v>28</v>
      </c>
      <c r="D16" s="17">
        <v>117.059</v>
      </c>
      <c r="E16" s="17">
        <v>15.962</v>
      </c>
      <c r="F16" s="17">
        <v>255.219</v>
      </c>
      <c r="G16" s="17">
        <v>149.85</v>
      </c>
      <c r="H16" s="17">
        <v>131.864</v>
      </c>
      <c r="I16" s="17">
        <v>163.866</v>
      </c>
      <c r="J16" s="17">
        <v>315</v>
      </c>
    </row>
    <row r="17" spans="1:10" ht="12.75">
      <c r="A17" s="10"/>
      <c r="B17" s="15" t="s">
        <v>35</v>
      </c>
      <c r="C17" s="16" t="s">
        <v>28</v>
      </c>
      <c r="D17" s="17">
        <v>1136.839</v>
      </c>
      <c r="E17" s="17">
        <v>1051.442</v>
      </c>
      <c r="F17" s="17">
        <v>1260.033</v>
      </c>
      <c r="G17" s="17">
        <v>1138.241</v>
      </c>
      <c r="H17" s="17">
        <v>1128.394</v>
      </c>
      <c r="I17" s="17">
        <v>1181.524</v>
      </c>
      <c r="J17" s="17">
        <v>1338</v>
      </c>
    </row>
    <row r="18" spans="1:10" ht="12.75">
      <c r="A18" s="10"/>
      <c r="B18" s="15" t="s">
        <v>36</v>
      </c>
      <c r="C18" s="16" t="s">
        <v>28</v>
      </c>
      <c r="D18" s="17">
        <v>908.476</v>
      </c>
      <c r="E18" s="17">
        <v>1262.612</v>
      </c>
      <c r="F18" s="17">
        <v>1015.415</v>
      </c>
      <c r="G18" s="17">
        <v>879.278</v>
      </c>
      <c r="H18" s="17">
        <v>1288.833</v>
      </c>
      <c r="I18" s="17">
        <v>1049.513</v>
      </c>
      <c r="J18" s="17">
        <v>1150</v>
      </c>
    </row>
    <row r="19" spans="1:10" ht="12.75">
      <c r="A19" s="10"/>
      <c r="B19" s="15" t="s">
        <v>37</v>
      </c>
      <c r="C19" s="16" t="s">
        <v>28</v>
      </c>
      <c r="D19" s="17">
        <v>2045.315</v>
      </c>
      <c r="E19" s="17">
        <v>2314.054</v>
      </c>
      <c r="F19" s="17">
        <v>2275.448</v>
      </c>
      <c r="G19" s="17">
        <v>2017.519</v>
      </c>
      <c r="H19" s="17">
        <v>2417.227</v>
      </c>
      <c r="I19" s="17">
        <v>2231.037</v>
      </c>
      <c r="J19" s="17">
        <v>2488</v>
      </c>
    </row>
    <row r="20" spans="1:10" ht="12.75">
      <c r="A20" s="10"/>
      <c r="B20" s="14"/>
      <c r="C20" s="10"/>
      <c r="D20" s="18"/>
      <c r="E20" s="18"/>
      <c r="F20" s="18"/>
      <c r="G20" s="18"/>
      <c r="H20" s="18"/>
      <c r="I20" s="18"/>
      <c r="J20" s="18"/>
    </row>
    <row r="21" spans="1:10" ht="12.75">
      <c r="A21" s="14"/>
      <c r="B21" s="15" t="s">
        <v>38</v>
      </c>
      <c r="C21" s="16" t="s">
        <v>28</v>
      </c>
      <c r="D21" s="17">
        <v>456.153</v>
      </c>
      <c r="E21" s="17">
        <v>305.818</v>
      </c>
      <c r="F21" s="17">
        <v>656.505</v>
      </c>
      <c r="G21" s="17">
        <v>975.637</v>
      </c>
      <c r="H21" s="17">
        <v>862.246</v>
      </c>
      <c r="I21" s="17">
        <v>742.62</v>
      </c>
      <c r="J21" s="17">
        <v>653.737</v>
      </c>
    </row>
    <row r="22" spans="1:10" ht="12.75">
      <c r="A22" s="10"/>
      <c r="B22" s="15" t="s">
        <v>39</v>
      </c>
      <c r="C22" s="16" t="s">
        <v>28</v>
      </c>
      <c r="D22" s="17">
        <v>41</v>
      </c>
      <c r="E22" s="18"/>
      <c r="F22" s="18"/>
      <c r="G22" s="18"/>
      <c r="H22" s="18"/>
      <c r="I22" s="18"/>
      <c r="J22" s="18"/>
    </row>
    <row r="23" spans="1:10" ht="12.75">
      <c r="A23" s="10"/>
      <c r="B23" s="14"/>
      <c r="C23" s="10"/>
      <c r="D23" s="18"/>
      <c r="E23" s="18"/>
      <c r="F23" s="18"/>
      <c r="G23" s="18"/>
      <c r="H23" s="18"/>
      <c r="I23" s="18"/>
      <c r="J23" s="18"/>
    </row>
    <row r="24" spans="1:10" ht="12.75">
      <c r="A24" s="14"/>
      <c r="B24" s="15" t="s">
        <v>40</v>
      </c>
      <c r="C24" s="16"/>
      <c r="D24" s="17">
        <v>22.3023</v>
      </c>
      <c r="E24" s="17">
        <v>13.2157</v>
      </c>
      <c r="F24" s="17">
        <v>28.8517</v>
      </c>
      <c r="G24" s="17">
        <v>48.3583</v>
      </c>
      <c r="H24" s="17">
        <v>35.6709</v>
      </c>
      <c r="I24" s="17">
        <v>33.2859</v>
      </c>
      <c r="J24" s="17">
        <v>26.2756</v>
      </c>
    </row>
    <row r="25" spans="1:10" ht="12.75">
      <c r="A25" s="10"/>
      <c r="B25" s="14"/>
      <c r="C25" s="10"/>
      <c r="D25" s="18"/>
      <c r="E25" s="18"/>
      <c r="F25" s="18"/>
      <c r="G25" s="18"/>
      <c r="H25" s="18"/>
      <c r="I25" s="18"/>
      <c r="J25" s="18"/>
    </row>
    <row r="26" spans="1:10" ht="12.75">
      <c r="A26" s="14"/>
      <c r="B26" s="15" t="s">
        <v>41</v>
      </c>
      <c r="C26" s="16" t="s">
        <v>42</v>
      </c>
      <c r="D26" s="19">
        <v>2.75</v>
      </c>
      <c r="E26" s="19">
        <v>2.75</v>
      </c>
      <c r="F26" s="19">
        <v>2.75</v>
      </c>
      <c r="G26" s="19">
        <v>2.75</v>
      </c>
      <c r="H26" s="19">
        <v>2.94</v>
      </c>
      <c r="I26" s="19">
        <v>2.94</v>
      </c>
      <c r="J26" s="19">
        <v>2.94</v>
      </c>
    </row>
    <row r="27" spans="1:10" ht="12.75">
      <c r="A27" s="10"/>
      <c r="B27" s="15" t="s">
        <v>43</v>
      </c>
      <c r="C27" s="16" t="s">
        <v>42</v>
      </c>
      <c r="D27" s="19">
        <v>0.52</v>
      </c>
      <c r="E27" s="19">
        <v>0.52</v>
      </c>
      <c r="F27" s="19">
        <v>0.52</v>
      </c>
      <c r="G27" s="19">
        <v>0.52</v>
      </c>
      <c r="H27" s="19">
        <v>0.52</v>
      </c>
      <c r="I27" s="19">
        <v>0.52</v>
      </c>
      <c r="J27" s="19">
        <v>0.52</v>
      </c>
    </row>
    <row r="28" spans="1:10" ht="12.75">
      <c r="A28" s="10"/>
      <c r="B28" s="15" t="s">
        <v>44</v>
      </c>
      <c r="C28" s="16" t="s">
        <v>42</v>
      </c>
      <c r="D28" s="19">
        <v>4.26</v>
      </c>
      <c r="E28" s="19">
        <v>6.48</v>
      </c>
      <c r="F28" s="19">
        <v>6.78</v>
      </c>
      <c r="G28" s="19">
        <v>4.87</v>
      </c>
      <c r="H28" s="19">
        <v>5.7</v>
      </c>
      <c r="I28" s="19">
        <v>7.24</v>
      </c>
      <c r="J28" s="18" t="s">
        <v>45</v>
      </c>
    </row>
    <row r="29" spans="1:10" ht="12.75">
      <c r="A29" s="10"/>
      <c r="B29" s="14"/>
      <c r="C29" s="10"/>
      <c r="D29" s="18"/>
      <c r="E29" s="18"/>
      <c r="F29" s="18"/>
      <c r="G29" s="18"/>
      <c r="H29" s="18"/>
      <c r="I29" s="18"/>
      <c r="J29" s="18"/>
    </row>
    <row r="30" spans="1:10" ht="12.75">
      <c r="A30" s="14"/>
      <c r="B30" s="15" t="s">
        <v>46</v>
      </c>
      <c r="C30" s="16" t="s">
        <v>47</v>
      </c>
      <c r="D30" s="20">
        <v>1120</v>
      </c>
      <c r="E30" s="20">
        <v>1118</v>
      </c>
      <c r="F30" s="18"/>
      <c r="G30" s="18"/>
      <c r="H30" s="18"/>
      <c r="I30" s="18"/>
      <c r="J30" s="18"/>
    </row>
    <row r="31" spans="1:10" ht="12.75">
      <c r="A31" s="10"/>
      <c r="B31" s="15" t="s">
        <v>48</v>
      </c>
      <c r="C31" s="16" t="s">
        <v>47</v>
      </c>
      <c r="D31" s="20">
        <v>7694.734</v>
      </c>
      <c r="E31" s="20">
        <v>13289.326</v>
      </c>
      <c r="F31" s="20">
        <v>16625.759</v>
      </c>
      <c r="G31" s="20">
        <v>10654.115</v>
      </c>
      <c r="H31" s="20">
        <v>12827.254</v>
      </c>
      <c r="I31" s="20">
        <v>14475.2723</v>
      </c>
      <c r="J31" s="20">
        <v>18379.8477</v>
      </c>
    </row>
    <row r="32" spans="1:10" ht="12.75">
      <c r="A32" s="10"/>
      <c r="B32" s="14"/>
      <c r="C32" s="10"/>
      <c r="D32" s="18"/>
      <c r="E32" s="18"/>
      <c r="F32" s="18"/>
      <c r="G32" s="18"/>
      <c r="H32" s="18"/>
      <c r="I32" s="18"/>
      <c r="J32" s="18"/>
    </row>
    <row r="33" spans="1:10" ht="32.25" customHeight="1">
      <c r="A33" s="21" t="s">
        <v>49</v>
      </c>
      <c r="B33" s="22"/>
      <c r="C33" s="22"/>
      <c r="D33" s="22"/>
      <c r="E33" s="22"/>
      <c r="F33" s="22"/>
      <c r="G33" s="22"/>
      <c r="H33" s="22"/>
      <c r="I33" s="22"/>
      <c r="J33" s="22"/>
    </row>
    <row r="34" spans="1:10" ht="32.25" customHeight="1">
      <c r="A34" s="14" t="s">
        <v>50</v>
      </c>
      <c r="B34" s="10"/>
      <c r="C34" s="10"/>
      <c r="D34" s="10"/>
      <c r="E34" s="10"/>
      <c r="F34" s="10"/>
      <c r="G34" s="10"/>
      <c r="H34" s="10"/>
      <c r="I34" s="10"/>
      <c r="J34" s="10"/>
    </row>
    <row r="35" spans="1:10" ht="10.5" customHeight="1">
      <c r="A35" s="23" t="s">
        <v>51</v>
      </c>
      <c r="B35" s="10"/>
      <c r="C35" s="10"/>
      <c r="D35" s="10"/>
      <c r="E35" s="10"/>
      <c r="F35" s="10"/>
      <c r="G35" s="10"/>
      <c r="H35" s="10"/>
      <c r="I35" s="10"/>
      <c r="J35" s="10"/>
    </row>
  </sheetData>
  <sheetProtection/>
  <mergeCells count="21">
    <mergeCell ref="A33:J33"/>
    <mergeCell ref="A34:J34"/>
    <mergeCell ref="A35:J35"/>
    <mergeCell ref="A24:A25"/>
    <mergeCell ref="B25:C25"/>
    <mergeCell ref="A26:A29"/>
    <mergeCell ref="B29:C29"/>
    <mergeCell ref="A30:A32"/>
    <mergeCell ref="B32:C32"/>
    <mergeCell ref="A9:A13"/>
    <mergeCell ref="B13:C13"/>
    <mergeCell ref="A14:A20"/>
    <mergeCell ref="B20:C20"/>
    <mergeCell ref="A21:A23"/>
    <mergeCell ref="B23:C23"/>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52</v>
      </c>
      <c r="B1" s="10"/>
      <c r="C1" s="10"/>
      <c r="D1" s="10"/>
      <c r="E1" s="10"/>
      <c r="F1" s="10"/>
      <c r="G1" s="10"/>
      <c r="H1" s="10"/>
      <c r="I1" s="10"/>
      <c r="J1" s="10"/>
    </row>
    <row r="2" spans="1:10" ht="22.5">
      <c r="A2" s="25" t="s">
        <v>53</v>
      </c>
      <c r="B2" s="12"/>
      <c r="C2" s="12"/>
      <c r="D2" s="12"/>
      <c r="E2" s="26" t="s">
        <v>54</v>
      </c>
      <c r="F2" s="26" t="s">
        <v>55</v>
      </c>
      <c r="G2" s="26" t="s">
        <v>56</v>
      </c>
      <c r="H2" s="26" t="s">
        <v>57</v>
      </c>
      <c r="I2" s="26" t="s">
        <v>58</v>
      </c>
      <c r="J2" s="26" t="s">
        <v>59</v>
      </c>
    </row>
    <row r="3" spans="1:10" ht="22.5">
      <c r="A3" s="14" t="s">
        <v>20</v>
      </c>
      <c r="B3" s="14"/>
      <c r="C3" s="16" t="s">
        <v>60</v>
      </c>
      <c r="D3" s="16" t="s">
        <v>23</v>
      </c>
      <c r="E3" s="27">
        <v>54.409</v>
      </c>
      <c r="F3" s="27">
        <v>28.48</v>
      </c>
      <c r="G3" s="27">
        <v>11.589</v>
      </c>
      <c r="H3" s="27">
        <v>8.561</v>
      </c>
      <c r="I3" s="27">
        <v>4.41</v>
      </c>
      <c r="J3" s="27">
        <v>1.369</v>
      </c>
    </row>
    <row r="4" spans="1:10" ht="12.75">
      <c r="A4" s="10"/>
      <c r="B4" s="10"/>
      <c r="C4" s="16" t="s">
        <v>61</v>
      </c>
      <c r="D4" s="16" t="s">
        <v>23</v>
      </c>
      <c r="E4" s="27">
        <v>45.715</v>
      </c>
      <c r="F4" s="27">
        <v>21.441</v>
      </c>
      <c r="G4" s="27">
        <v>11.295</v>
      </c>
      <c r="H4" s="27">
        <v>7.42</v>
      </c>
      <c r="I4" s="27">
        <v>4.237</v>
      </c>
      <c r="J4" s="27">
        <v>1.322</v>
      </c>
    </row>
    <row r="5" spans="1:10" ht="12.75">
      <c r="A5" s="10"/>
      <c r="B5" s="10"/>
      <c r="C5" s="9"/>
      <c r="D5" s="10"/>
      <c r="E5" s="18"/>
      <c r="F5" s="18"/>
      <c r="G5" s="18"/>
      <c r="H5" s="18"/>
      <c r="I5" s="18"/>
      <c r="J5" s="18"/>
    </row>
    <row r="6" spans="1:10" ht="12.75">
      <c r="A6" s="10"/>
      <c r="B6" s="14"/>
      <c r="C6" s="16" t="s">
        <v>25</v>
      </c>
      <c r="D6" s="16" t="s">
        <v>26</v>
      </c>
      <c r="E6" s="27">
        <v>43.73503226512085</v>
      </c>
      <c r="F6" s="27">
        <v>36.383051163658415</v>
      </c>
      <c r="G6" s="27">
        <v>35.20929614873838</v>
      </c>
      <c r="H6" s="27">
        <v>61.66239892183289</v>
      </c>
      <c r="I6" s="27">
        <v>74.00330422468728</v>
      </c>
      <c r="J6" s="27">
        <v>38.18608169440242</v>
      </c>
    </row>
    <row r="7" spans="1:10" ht="12.75">
      <c r="A7" s="10"/>
      <c r="B7" s="10"/>
      <c r="C7" s="9"/>
      <c r="D7" s="10"/>
      <c r="E7" s="18"/>
      <c r="F7" s="18"/>
      <c r="G7" s="18"/>
      <c r="H7" s="18"/>
      <c r="I7" s="18"/>
      <c r="J7" s="18"/>
    </row>
    <row r="8" spans="1:10" ht="22.5">
      <c r="A8" s="10"/>
      <c r="B8" s="14"/>
      <c r="C8" s="16" t="s">
        <v>27</v>
      </c>
      <c r="D8" s="16" t="s">
        <v>28</v>
      </c>
      <c r="E8" s="27">
        <v>862.246</v>
      </c>
      <c r="F8" s="27">
        <v>385.78</v>
      </c>
      <c r="G8" s="27">
        <v>185</v>
      </c>
      <c r="H8" s="27">
        <v>171</v>
      </c>
      <c r="I8" s="27">
        <v>85</v>
      </c>
      <c r="J8" s="27">
        <v>35.466</v>
      </c>
    </row>
    <row r="9" spans="1:10" ht="12.75">
      <c r="A9" s="10"/>
      <c r="B9" s="10"/>
      <c r="C9" s="16" t="s">
        <v>29</v>
      </c>
      <c r="D9" s="16" t="s">
        <v>28</v>
      </c>
      <c r="E9" s="27">
        <v>1999.347</v>
      </c>
      <c r="F9" s="27">
        <v>780.089</v>
      </c>
      <c r="G9" s="27">
        <v>397.689</v>
      </c>
      <c r="H9" s="27">
        <v>457.535</v>
      </c>
      <c r="I9" s="27">
        <v>313.552</v>
      </c>
      <c r="J9" s="27">
        <v>50.482</v>
      </c>
    </row>
    <row r="10" spans="1:10" ht="12.75">
      <c r="A10" s="10"/>
      <c r="B10" s="10"/>
      <c r="C10" s="16" t="s">
        <v>62</v>
      </c>
      <c r="D10" s="16" t="s">
        <v>28</v>
      </c>
      <c r="E10" s="27">
        <v>112.064</v>
      </c>
      <c r="F10" s="27">
        <v>0.475</v>
      </c>
      <c r="G10" s="27">
        <v>35.313</v>
      </c>
      <c r="H10" s="27">
        <v>32.054</v>
      </c>
      <c r="I10" s="27">
        <v>7.92</v>
      </c>
      <c r="J10" s="27">
        <v>36.302</v>
      </c>
    </row>
    <row r="11" spans="1:10" ht="12.75">
      <c r="A11" s="10"/>
      <c r="B11" s="10"/>
      <c r="C11" s="16" t="s">
        <v>31</v>
      </c>
      <c r="D11" s="16" t="s">
        <v>28</v>
      </c>
      <c r="E11" s="27">
        <v>2973.657</v>
      </c>
      <c r="F11" s="27">
        <v>1166.344</v>
      </c>
      <c r="G11" s="27">
        <v>618.002</v>
      </c>
      <c r="H11" s="27">
        <v>660.589</v>
      </c>
      <c r="I11" s="27">
        <v>406.47200000000004</v>
      </c>
      <c r="J11" s="27">
        <v>122.25</v>
      </c>
    </row>
    <row r="12" spans="1:10" ht="12.75">
      <c r="A12" s="10"/>
      <c r="B12" s="10"/>
      <c r="C12" s="9"/>
      <c r="D12" s="10"/>
      <c r="E12" s="18"/>
      <c r="F12" s="18"/>
      <c r="G12" s="18"/>
      <c r="H12" s="18"/>
      <c r="I12" s="18"/>
      <c r="J12" s="18"/>
    </row>
    <row r="13" spans="1:10" ht="22.5">
      <c r="A13" s="10"/>
      <c r="B13" s="14"/>
      <c r="C13" s="16" t="s">
        <v>32</v>
      </c>
      <c r="D13" s="16" t="s">
        <v>28</v>
      </c>
      <c r="E13" s="27">
        <v>941.387</v>
      </c>
      <c r="F13" s="27">
        <v>403.597</v>
      </c>
      <c r="G13" s="27">
        <v>222.79</v>
      </c>
      <c r="H13" s="27">
        <v>155</v>
      </c>
      <c r="I13" s="27">
        <v>85</v>
      </c>
      <c r="J13" s="27">
        <v>75</v>
      </c>
    </row>
    <row r="14" spans="1:10" ht="12.75">
      <c r="A14" s="10"/>
      <c r="B14" s="10"/>
      <c r="C14" s="16" t="s">
        <v>33</v>
      </c>
      <c r="D14" s="16" t="s">
        <v>28</v>
      </c>
      <c r="E14" s="27">
        <v>76.271</v>
      </c>
      <c r="F14" s="27">
        <v>33.445</v>
      </c>
      <c r="G14" s="27">
        <v>18.943</v>
      </c>
      <c r="H14" s="27">
        <v>15.359</v>
      </c>
      <c r="I14" s="27">
        <v>5.28</v>
      </c>
      <c r="J14" s="27">
        <v>3.244</v>
      </c>
    </row>
    <row r="15" spans="1:10" ht="12.75">
      <c r="A15" s="10"/>
      <c r="B15" s="10"/>
      <c r="C15" s="16" t="s">
        <v>34</v>
      </c>
      <c r="D15" s="16" t="s">
        <v>28</v>
      </c>
      <c r="E15" s="27">
        <v>163.866</v>
      </c>
      <c r="F15" s="27">
        <v>15.235</v>
      </c>
      <c r="G15" s="27">
        <v>-16.951</v>
      </c>
      <c r="H15" s="27">
        <v>140.344</v>
      </c>
      <c r="I15" s="27">
        <v>33.722</v>
      </c>
      <c r="J15" s="27">
        <v>-8.484</v>
      </c>
    </row>
    <row r="16" spans="1:10" ht="12.75">
      <c r="A16" s="10"/>
      <c r="B16" s="10"/>
      <c r="C16" s="16" t="s">
        <v>35</v>
      </c>
      <c r="D16" s="16" t="s">
        <v>28</v>
      </c>
      <c r="E16" s="27">
        <v>1181.524</v>
      </c>
      <c r="F16" s="27">
        <v>452.277</v>
      </c>
      <c r="G16" s="27">
        <v>224.782</v>
      </c>
      <c r="H16" s="27">
        <v>310.703</v>
      </c>
      <c r="I16" s="27">
        <v>124.002</v>
      </c>
      <c r="J16" s="27">
        <v>69.76</v>
      </c>
    </row>
    <row r="17" spans="1:10" ht="12.75">
      <c r="A17" s="10"/>
      <c r="B17" s="10"/>
      <c r="C17" s="16" t="s">
        <v>63</v>
      </c>
      <c r="D17" s="16" t="s">
        <v>28</v>
      </c>
      <c r="E17" s="27">
        <v>1049.513</v>
      </c>
      <c r="F17" s="27">
        <v>396.917</v>
      </c>
      <c r="G17" s="27">
        <v>242.22</v>
      </c>
      <c r="H17" s="27">
        <v>164.886</v>
      </c>
      <c r="I17" s="27">
        <v>218.47</v>
      </c>
      <c r="J17" s="27">
        <v>27.02</v>
      </c>
    </row>
    <row r="18" spans="1:10" ht="12.75">
      <c r="A18" s="10"/>
      <c r="B18" s="10"/>
      <c r="C18" s="16" t="s">
        <v>64</v>
      </c>
      <c r="D18" s="16" t="s">
        <v>28</v>
      </c>
      <c r="E18" s="27">
        <v>2231.037</v>
      </c>
      <c r="F18" s="27">
        <v>849.194</v>
      </c>
      <c r="G18" s="27">
        <v>467.002</v>
      </c>
      <c r="H18" s="27">
        <v>475.589</v>
      </c>
      <c r="I18" s="27">
        <v>342.472</v>
      </c>
      <c r="J18" s="27">
        <v>96.78</v>
      </c>
    </row>
    <row r="19" spans="1:10" ht="12.75">
      <c r="A19" s="10"/>
      <c r="B19" s="10"/>
      <c r="C19" s="9"/>
      <c r="D19" s="10"/>
      <c r="E19" s="18"/>
      <c r="F19" s="18"/>
      <c r="G19" s="18"/>
      <c r="H19" s="18"/>
      <c r="I19" s="18"/>
      <c r="J19" s="18"/>
    </row>
    <row r="20" spans="1:10" ht="12.75">
      <c r="A20" s="10"/>
      <c r="B20" s="14"/>
      <c r="C20" s="16" t="s">
        <v>38</v>
      </c>
      <c r="D20" s="16" t="s">
        <v>28</v>
      </c>
      <c r="E20" s="27">
        <v>742.62</v>
      </c>
      <c r="F20" s="27">
        <v>317.15</v>
      </c>
      <c r="G20" s="27">
        <v>151</v>
      </c>
      <c r="H20" s="27">
        <v>185</v>
      </c>
      <c r="I20" s="27">
        <v>64</v>
      </c>
      <c r="J20" s="27">
        <v>25.47</v>
      </c>
    </row>
    <row r="21" spans="1:10" ht="12.75">
      <c r="A21" s="10"/>
      <c r="B21" s="10"/>
      <c r="C21" s="9"/>
      <c r="D21" s="10"/>
      <c r="E21" s="18"/>
      <c r="F21" s="18"/>
      <c r="G21" s="18"/>
      <c r="H21" s="18"/>
      <c r="I21" s="18"/>
      <c r="J21" s="18"/>
    </row>
    <row r="22" spans="1:10" ht="22.5">
      <c r="A22" s="14" t="s">
        <v>21</v>
      </c>
      <c r="B22" s="14"/>
      <c r="C22" s="16" t="s">
        <v>60</v>
      </c>
      <c r="D22" s="16" t="s">
        <v>23</v>
      </c>
      <c r="E22" s="27">
        <v>55.736000000000004</v>
      </c>
      <c r="F22" s="27">
        <v>29.863</v>
      </c>
      <c r="G22" s="27">
        <v>11.694</v>
      </c>
      <c r="H22" s="27">
        <v>8.12</v>
      </c>
      <c r="I22" s="27">
        <v>3.936</v>
      </c>
      <c r="J22" s="27">
        <v>2.123</v>
      </c>
    </row>
    <row r="23" spans="1:10" ht="12.75">
      <c r="A23" s="10"/>
      <c r="B23" s="10"/>
      <c r="C23" s="16" t="s">
        <v>61</v>
      </c>
      <c r="D23" s="16" t="s">
        <v>23</v>
      </c>
      <c r="E23" s="27">
        <v>48.99100000000001</v>
      </c>
      <c r="F23" s="27">
        <v>24.67</v>
      </c>
      <c r="G23" s="27">
        <v>11.479</v>
      </c>
      <c r="H23" s="27">
        <v>6.965</v>
      </c>
      <c r="I23" s="27">
        <v>3.775</v>
      </c>
      <c r="J23" s="27">
        <v>2.102</v>
      </c>
    </row>
    <row r="24" spans="1:10" ht="12.75">
      <c r="A24" s="10"/>
      <c r="B24" s="10"/>
      <c r="C24" s="9"/>
      <c r="D24" s="10"/>
      <c r="E24" s="18"/>
      <c r="F24" s="18"/>
      <c r="G24" s="18"/>
      <c r="H24" s="18"/>
      <c r="I24" s="18"/>
      <c r="J24" s="18"/>
    </row>
    <row r="25" spans="1:10" ht="12.75">
      <c r="A25" s="10"/>
      <c r="B25" s="14"/>
      <c r="C25" s="16" t="s">
        <v>25</v>
      </c>
      <c r="D25" s="16" t="s">
        <v>26</v>
      </c>
      <c r="E25" s="27">
        <v>46.317017411361256</v>
      </c>
      <c r="F25" s="27">
        <v>40.69136603161735</v>
      </c>
      <c r="G25" s="27">
        <v>43.95156372506316</v>
      </c>
      <c r="H25" s="27">
        <v>60.27293610911701</v>
      </c>
      <c r="I25" s="27">
        <v>68.60503311258277</v>
      </c>
      <c r="J25" s="27">
        <v>38.98953377735491</v>
      </c>
    </row>
    <row r="26" spans="1:10" ht="12.75">
      <c r="A26" s="10"/>
      <c r="B26" s="10"/>
      <c r="C26" s="9"/>
      <c r="D26" s="10"/>
      <c r="E26" s="18"/>
      <c r="F26" s="18"/>
      <c r="G26" s="18"/>
      <c r="H26" s="18"/>
      <c r="I26" s="18"/>
      <c r="J26" s="18"/>
    </row>
    <row r="27" spans="1:10" ht="22.5">
      <c r="A27" s="10"/>
      <c r="B27" s="14"/>
      <c r="C27" s="16" t="s">
        <v>27</v>
      </c>
      <c r="D27" s="16" t="s">
        <v>28</v>
      </c>
      <c r="E27" s="27">
        <v>742.62</v>
      </c>
      <c r="F27" s="27">
        <v>317.15</v>
      </c>
      <c r="G27" s="27">
        <v>151</v>
      </c>
      <c r="H27" s="27">
        <v>185</v>
      </c>
      <c r="I27" s="27">
        <v>64</v>
      </c>
      <c r="J27" s="27">
        <v>25.47</v>
      </c>
    </row>
    <row r="28" spans="1:10" ht="12.75">
      <c r="A28" s="10"/>
      <c r="B28" s="10"/>
      <c r="C28" s="16" t="s">
        <v>29</v>
      </c>
      <c r="D28" s="16" t="s">
        <v>28</v>
      </c>
      <c r="E28" s="27">
        <v>2269.117</v>
      </c>
      <c r="F28" s="27">
        <v>1003.856</v>
      </c>
      <c r="G28" s="27">
        <v>504.52</v>
      </c>
      <c r="H28" s="27">
        <v>419.801</v>
      </c>
      <c r="I28" s="27">
        <v>258.984</v>
      </c>
      <c r="J28" s="27">
        <v>81.956</v>
      </c>
    </row>
    <row r="29" spans="1:10" ht="12.75">
      <c r="A29" s="10"/>
      <c r="B29" s="10"/>
      <c r="C29" s="16" t="s">
        <v>62</v>
      </c>
      <c r="D29" s="16" t="s">
        <v>28</v>
      </c>
      <c r="E29" s="27">
        <v>130</v>
      </c>
      <c r="F29" s="27">
        <v>1</v>
      </c>
      <c r="G29" s="27">
        <v>45</v>
      </c>
      <c r="H29" s="27">
        <v>30</v>
      </c>
      <c r="I29" s="27">
        <v>9</v>
      </c>
      <c r="J29" s="27">
        <v>45</v>
      </c>
    </row>
    <row r="30" spans="1:10" ht="12.75">
      <c r="A30" s="10"/>
      <c r="B30" s="10"/>
      <c r="C30" s="16" t="s">
        <v>31</v>
      </c>
      <c r="D30" s="16" t="s">
        <v>28</v>
      </c>
      <c r="E30" s="27">
        <v>3141.737</v>
      </c>
      <c r="F30" s="27">
        <v>1322.0059999999999</v>
      </c>
      <c r="G30" s="27">
        <v>700.52</v>
      </c>
      <c r="H30" s="27">
        <v>634.8009999999999</v>
      </c>
      <c r="I30" s="27">
        <v>331.984</v>
      </c>
      <c r="J30" s="27">
        <v>152.426</v>
      </c>
    </row>
    <row r="31" spans="1:10" ht="12.75">
      <c r="A31" s="10"/>
      <c r="B31" s="10"/>
      <c r="C31" s="9"/>
      <c r="D31" s="10"/>
      <c r="E31" s="18"/>
      <c r="F31" s="18"/>
      <c r="G31" s="18"/>
      <c r="H31" s="18"/>
      <c r="I31" s="18"/>
      <c r="J31" s="18"/>
    </row>
    <row r="32" spans="1:10" ht="22.5">
      <c r="A32" s="10"/>
      <c r="B32" s="14"/>
      <c r="C32" s="16" t="s">
        <v>32</v>
      </c>
      <c r="D32" s="16" t="s">
        <v>28</v>
      </c>
      <c r="E32" s="27">
        <v>950</v>
      </c>
      <c r="F32" s="27">
        <v>400</v>
      </c>
      <c r="G32" s="27">
        <v>230</v>
      </c>
      <c r="H32" s="27">
        <v>155</v>
      </c>
      <c r="I32" s="27">
        <v>85</v>
      </c>
      <c r="J32" s="27">
        <v>80</v>
      </c>
    </row>
    <row r="33" spans="1:10" ht="12.75">
      <c r="A33" s="10"/>
      <c r="B33" s="10"/>
      <c r="C33" s="16" t="s">
        <v>33</v>
      </c>
      <c r="D33" s="16" t="s">
        <v>28</v>
      </c>
      <c r="E33" s="27">
        <v>73</v>
      </c>
      <c r="F33" s="27">
        <v>32</v>
      </c>
      <c r="G33" s="27">
        <v>16</v>
      </c>
      <c r="H33" s="27">
        <v>16</v>
      </c>
      <c r="I33" s="27">
        <v>6</v>
      </c>
      <c r="J33" s="27">
        <v>3</v>
      </c>
    </row>
    <row r="34" spans="1:10" ht="12.75">
      <c r="A34" s="10"/>
      <c r="B34" s="10"/>
      <c r="C34" s="16" t="s">
        <v>34</v>
      </c>
      <c r="D34" s="16" t="s">
        <v>28</v>
      </c>
      <c r="E34" s="27">
        <v>315</v>
      </c>
      <c r="F34" s="27">
        <v>150</v>
      </c>
      <c r="G34" s="27">
        <v>45</v>
      </c>
      <c r="H34" s="27">
        <v>105</v>
      </c>
      <c r="I34" s="27">
        <v>10</v>
      </c>
      <c r="J34" s="27">
        <v>5</v>
      </c>
    </row>
    <row r="35" spans="1:10" ht="12.75">
      <c r="A35" s="10"/>
      <c r="B35" s="10"/>
      <c r="C35" s="16" t="s">
        <v>35</v>
      </c>
      <c r="D35" s="16" t="s">
        <v>28</v>
      </c>
      <c r="E35" s="27">
        <v>1338</v>
      </c>
      <c r="F35" s="27">
        <v>582</v>
      </c>
      <c r="G35" s="27">
        <v>291</v>
      </c>
      <c r="H35" s="27">
        <v>276</v>
      </c>
      <c r="I35" s="27">
        <v>101</v>
      </c>
      <c r="J35" s="27">
        <v>88</v>
      </c>
    </row>
    <row r="36" spans="1:10" ht="12.75">
      <c r="A36" s="10"/>
      <c r="B36" s="10"/>
      <c r="C36" s="16" t="s">
        <v>63</v>
      </c>
      <c r="D36" s="16" t="s">
        <v>28</v>
      </c>
      <c r="E36" s="27">
        <v>1150</v>
      </c>
      <c r="F36" s="27">
        <v>545</v>
      </c>
      <c r="G36" s="27">
        <v>240</v>
      </c>
      <c r="H36" s="27">
        <v>170</v>
      </c>
      <c r="I36" s="27">
        <v>170</v>
      </c>
      <c r="J36" s="27">
        <v>25</v>
      </c>
    </row>
    <row r="37" spans="1:10" ht="12.75">
      <c r="A37" s="10"/>
      <c r="B37" s="10"/>
      <c r="C37" s="16" t="s">
        <v>64</v>
      </c>
      <c r="D37" s="16" t="s">
        <v>28</v>
      </c>
      <c r="E37" s="27">
        <v>2488</v>
      </c>
      <c r="F37" s="27">
        <v>1127</v>
      </c>
      <c r="G37" s="27">
        <v>531</v>
      </c>
      <c r="H37" s="27">
        <v>446</v>
      </c>
      <c r="I37" s="27">
        <v>271</v>
      </c>
      <c r="J37" s="27">
        <v>113</v>
      </c>
    </row>
    <row r="38" spans="1:10" ht="12.75">
      <c r="A38" s="10"/>
      <c r="B38" s="10"/>
      <c r="C38" s="9"/>
      <c r="D38" s="10"/>
      <c r="E38" s="18"/>
      <c r="F38" s="18"/>
      <c r="G38" s="18"/>
      <c r="H38" s="18"/>
      <c r="I38" s="18"/>
      <c r="J38" s="18"/>
    </row>
    <row r="39" spans="1:10" ht="12.75">
      <c r="A39" s="10"/>
      <c r="B39" s="14"/>
      <c r="C39" s="16" t="s">
        <v>38</v>
      </c>
      <c r="D39" s="16" t="s">
        <v>28</v>
      </c>
      <c r="E39" s="27">
        <v>653.737</v>
      </c>
      <c r="F39" s="27">
        <v>195.006</v>
      </c>
      <c r="G39" s="27">
        <v>169.52</v>
      </c>
      <c r="H39" s="27">
        <v>188.801</v>
      </c>
      <c r="I39" s="27">
        <v>60.984</v>
      </c>
      <c r="J39" s="27">
        <v>39.426</v>
      </c>
    </row>
    <row r="40" spans="1:10" ht="12.75">
      <c r="A40" s="28"/>
      <c r="B40" s="28"/>
      <c r="C40" s="29"/>
      <c r="D40" s="28"/>
      <c r="E40" s="30"/>
      <c r="F40" s="30"/>
      <c r="G40" s="30"/>
      <c r="H40" s="30"/>
      <c r="I40" s="30"/>
      <c r="J40" s="30"/>
    </row>
    <row r="41" spans="1:10" ht="32.25" customHeight="1">
      <c r="A41" s="24" t="s">
        <v>65</v>
      </c>
      <c r="B41" s="10"/>
      <c r="C41" s="10"/>
      <c r="D41" s="10"/>
      <c r="E41" s="10"/>
      <c r="F41" s="10"/>
      <c r="G41" s="10"/>
      <c r="H41" s="10"/>
      <c r="I41" s="10"/>
      <c r="J41" s="10"/>
    </row>
    <row r="42" spans="1:10" ht="32.25" customHeight="1">
      <c r="A42" s="24" t="s">
        <v>66</v>
      </c>
      <c r="B42" s="10"/>
      <c r="C42" s="10"/>
      <c r="D42" s="10"/>
      <c r="E42" s="10"/>
      <c r="F42" s="10"/>
      <c r="G42" s="10"/>
      <c r="H42" s="10"/>
      <c r="I42" s="10"/>
      <c r="J42" s="10"/>
    </row>
    <row r="43" spans="1:10" ht="10.5" customHeight="1">
      <c r="A43" s="31" t="s">
        <v>51</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6"/>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67</v>
      </c>
      <c r="B1" s="10"/>
      <c r="C1" s="10"/>
      <c r="D1" s="10"/>
      <c r="E1" s="10"/>
      <c r="F1" s="10"/>
      <c r="G1" s="10"/>
      <c r="H1" s="10"/>
      <c r="I1" s="10"/>
      <c r="J1" s="10"/>
    </row>
    <row r="2" ht="0.75" customHeight="1"/>
    <row r="3" spans="1:10" ht="22.5">
      <c r="A3" s="25" t="s">
        <v>68</v>
      </c>
      <c r="B3" s="12"/>
      <c r="C3" s="26" t="s">
        <v>29</v>
      </c>
      <c r="D3" s="26" t="s">
        <v>69</v>
      </c>
      <c r="E3" s="26" t="s">
        <v>31</v>
      </c>
      <c r="F3" s="26" t="s">
        <v>70</v>
      </c>
      <c r="G3" s="26" t="s">
        <v>33</v>
      </c>
      <c r="H3" s="26" t="s">
        <v>34</v>
      </c>
      <c r="I3" s="26" t="s">
        <v>71</v>
      </c>
      <c r="J3" s="26" t="s">
        <v>38</v>
      </c>
    </row>
    <row r="4" spans="1:10" ht="12.75">
      <c r="A4" s="14" t="s">
        <v>72</v>
      </c>
      <c r="B4" s="15" t="s">
        <v>73</v>
      </c>
      <c r="C4" s="32">
        <v>2156.79</v>
      </c>
      <c r="D4" s="32">
        <v>17.415</v>
      </c>
      <c r="E4" s="32">
        <v>2720.644</v>
      </c>
      <c r="F4" s="32">
        <v>227.489</v>
      </c>
      <c r="G4" s="32">
        <v>4.085</v>
      </c>
      <c r="H4" s="32">
        <v>263.851</v>
      </c>
      <c r="I4" s="32">
        <v>286.812</v>
      </c>
      <c r="J4" s="32">
        <v>1938.407</v>
      </c>
    </row>
    <row r="5" spans="1:10" ht="12.75">
      <c r="A5" s="10"/>
      <c r="B5" s="15" t="s">
        <v>74</v>
      </c>
      <c r="C5" s="33"/>
      <c r="D5" s="32">
        <v>18.683</v>
      </c>
      <c r="E5" s="32">
        <v>1957.09</v>
      </c>
      <c r="F5" s="32">
        <v>235.582</v>
      </c>
      <c r="G5" s="32">
        <v>46.877</v>
      </c>
      <c r="H5" s="32">
        <v>-55.591</v>
      </c>
      <c r="I5" s="32">
        <v>299.896</v>
      </c>
      <c r="J5" s="32">
        <v>1430.326</v>
      </c>
    </row>
    <row r="6" spans="1:10" ht="12.75">
      <c r="A6" s="10"/>
      <c r="B6" s="15" t="s">
        <v>75</v>
      </c>
      <c r="C6" s="33"/>
      <c r="D6" s="32">
        <v>17.774</v>
      </c>
      <c r="E6" s="32">
        <v>1448.1</v>
      </c>
      <c r="F6" s="32">
        <v>217.782</v>
      </c>
      <c r="G6" s="32">
        <v>2.235</v>
      </c>
      <c r="H6" s="32">
        <v>3.374</v>
      </c>
      <c r="I6" s="32">
        <v>240.318</v>
      </c>
      <c r="J6" s="32">
        <v>984.391</v>
      </c>
    </row>
    <row r="7" spans="1:10" ht="12.75">
      <c r="A7" s="10"/>
      <c r="B7" s="15" t="s">
        <v>76</v>
      </c>
      <c r="C7" s="33"/>
      <c r="D7" s="32">
        <v>16.698</v>
      </c>
      <c r="E7" s="32">
        <v>1001.0889999999999</v>
      </c>
      <c r="F7" s="32">
        <v>228.698</v>
      </c>
      <c r="G7" s="32">
        <v>24.412</v>
      </c>
      <c r="H7" s="32">
        <v>-31.006</v>
      </c>
      <c r="I7" s="32">
        <v>238.885</v>
      </c>
      <c r="J7" s="32">
        <v>540.1</v>
      </c>
    </row>
    <row r="8" spans="1:10" ht="22.5">
      <c r="A8" s="10"/>
      <c r="B8" s="15" t="s">
        <v>77</v>
      </c>
      <c r="C8" s="32">
        <v>2156.79</v>
      </c>
      <c r="D8" s="32">
        <v>70.57</v>
      </c>
      <c r="E8" s="32">
        <v>2773.799</v>
      </c>
      <c r="F8" s="32">
        <v>909.551</v>
      </c>
      <c r="G8" s="32">
        <v>77.609</v>
      </c>
      <c r="H8" s="32">
        <v>180.628</v>
      </c>
      <c r="I8" s="32">
        <v>1065.911</v>
      </c>
      <c r="J8" s="32">
        <v>540.1</v>
      </c>
    </row>
    <row r="9" spans="1:10" ht="12.75">
      <c r="A9" s="10"/>
      <c r="B9" s="15"/>
      <c r="C9" s="33"/>
      <c r="D9" s="33"/>
      <c r="E9" s="33"/>
      <c r="F9" s="33"/>
      <c r="G9" s="33"/>
      <c r="H9" s="33"/>
      <c r="I9" s="33"/>
      <c r="J9" s="33"/>
    </row>
    <row r="10" spans="1:10" ht="12.75">
      <c r="A10" s="14" t="s">
        <v>78</v>
      </c>
      <c r="B10" s="15" t="s">
        <v>73</v>
      </c>
      <c r="C10" s="32">
        <v>2103.325</v>
      </c>
      <c r="D10" s="32">
        <v>18.575</v>
      </c>
      <c r="E10" s="32">
        <v>2661.9999999999995</v>
      </c>
      <c r="F10" s="32">
        <v>231.184</v>
      </c>
      <c r="G10" s="32">
        <v>1.72</v>
      </c>
      <c r="H10" s="32">
        <v>261.412</v>
      </c>
      <c r="I10" s="32">
        <v>244.393</v>
      </c>
      <c r="J10" s="32">
        <v>1923.291</v>
      </c>
    </row>
    <row r="11" spans="1:10" ht="12.75">
      <c r="A11" s="10"/>
      <c r="B11" s="15" t="s">
        <v>74</v>
      </c>
      <c r="C11" s="33"/>
      <c r="D11" s="32">
        <v>20.338</v>
      </c>
      <c r="E11" s="32">
        <v>1943.629</v>
      </c>
      <c r="F11" s="32">
        <v>238.401</v>
      </c>
      <c r="G11" s="32">
        <v>50.157</v>
      </c>
      <c r="H11" s="32">
        <v>-60.612</v>
      </c>
      <c r="I11" s="32">
        <v>286.259</v>
      </c>
      <c r="J11" s="32">
        <v>1429.424</v>
      </c>
    </row>
    <row r="12" spans="1:10" ht="12.75">
      <c r="A12" s="10"/>
      <c r="B12" s="15" t="s">
        <v>75</v>
      </c>
      <c r="C12" s="33"/>
      <c r="D12" s="32">
        <v>20.098</v>
      </c>
      <c r="E12" s="32">
        <v>1449.522</v>
      </c>
      <c r="F12" s="32">
        <v>219.359</v>
      </c>
      <c r="G12" s="32">
        <v>1.438</v>
      </c>
      <c r="H12" s="32">
        <v>4.43</v>
      </c>
      <c r="I12" s="32">
        <v>252.08</v>
      </c>
      <c r="J12" s="32">
        <v>972.215</v>
      </c>
    </row>
    <row r="13" spans="1:10" ht="12.75">
      <c r="A13" s="10"/>
      <c r="B13" s="15" t="s">
        <v>76</v>
      </c>
      <c r="C13" s="33"/>
      <c r="D13" s="32">
        <v>22.344</v>
      </c>
      <c r="E13" s="32">
        <v>994.5590000000001</v>
      </c>
      <c r="F13" s="32">
        <v>228.175</v>
      </c>
      <c r="G13" s="32">
        <v>23.746</v>
      </c>
      <c r="H13" s="32">
        <v>-48.601</v>
      </c>
      <c r="I13" s="32">
        <v>220.049</v>
      </c>
      <c r="J13" s="32">
        <v>571.19</v>
      </c>
    </row>
    <row r="14" spans="1:10" ht="22.5">
      <c r="A14" s="10"/>
      <c r="B14" s="15" t="s">
        <v>77</v>
      </c>
      <c r="C14" s="32">
        <v>2103.325</v>
      </c>
      <c r="D14" s="32">
        <v>81.355</v>
      </c>
      <c r="E14" s="32">
        <v>2724.78</v>
      </c>
      <c r="F14" s="32">
        <v>917.119</v>
      </c>
      <c r="G14" s="32">
        <v>77.061</v>
      </c>
      <c r="H14" s="32">
        <v>156.629</v>
      </c>
      <c r="I14" s="32">
        <v>1002.781</v>
      </c>
      <c r="J14" s="32">
        <v>571.19</v>
      </c>
    </row>
    <row r="15" spans="1:10" ht="12.75">
      <c r="A15" s="10"/>
      <c r="B15" s="15"/>
      <c r="C15" s="33"/>
      <c r="D15" s="33"/>
      <c r="E15" s="33"/>
      <c r="F15" s="33"/>
      <c r="G15" s="33"/>
      <c r="H15" s="33"/>
      <c r="I15" s="33"/>
      <c r="J15" s="33"/>
    </row>
    <row r="16" spans="1:10" ht="12.75">
      <c r="A16" s="14" t="s">
        <v>15</v>
      </c>
      <c r="B16" s="15" t="s">
        <v>73</v>
      </c>
      <c r="C16" s="32">
        <v>1808.416</v>
      </c>
      <c r="D16" s="32">
        <v>26.474</v>
      </c>
      <c r="E16" s="32">
        <v>2406.08</v>
      </c>
      <c r="F16" s="32">
        <v>234.967</v>
      </c>
      <c r="G16" s="32">
        <v>1.894</v>
      </c>
      <c r="H16" s="32">
        <v>204.723</v>
      </c>
      <c r="I16" s="32">
        <v>213.951</v>
      </c>
      <c r="J16" s="32">
        <v>1750.545</v>
      </c>
    </row>
    <row r="17" spans="1:10" ht="12.75">
      <c r="A17" s="10"/>
      <c r="B17" s="15" t="s">
        <v>74</v>
      </c>
      <c r="C17" s="33"/>
      <c r="D17" s="32">
        <v>29.456</v>
      </c>
      <c r="E17" s="32">
        <v>1780.001</v>
      </c>
      <c r="F17" s="32">
        <v>243.244</v>
      </c>
      <c r="G17" s="32">
        <v>56.414</v>
      </c>
      <c r="H17" s="32">
        <v>-46.538</v>
      </c>
      <c r="I17" s="32">
        <v>212.223</v>
      </c>
      <c r="J17" s="32">
        <v>1314.658</v>
      </c>
    </row>
    <row r="18" spans="1:10" ht="12.75">
      <c r="A18" s="10"/>
      <c r="B18" s="15" t="s">
        <v>75</v>
      </c>
      <c r="C18" s="33"/>
      <c r="D18" s="32">
        <v>31.718</v>
      </c>
      <c r="E18" s="32">
        <v>1346.376</v>
      </c>
      <c r="F18" s="32">
        <v>225.327</v>
      </c>
      <c r="G18" s="32">
        <v>1.112</v>
      </c>
      <c r="H18" s="32">
        <v>28.249</v>
      </c>
      <c r="I18" s="32">
        <v>234.96</v>
      </c>
      <c r="J18" s="32">
        <v>856.728</v>
      </c>
    </row>
    <row r="19" spans="1:10" ht="12.75">
      <c r="A19" s="10"/>
      <c r="B19" s="15" t="s">
        <v>76</v>
      </c>
      <c r="C19" s="33"/>
      <c r="D19" s="32">
        <v>34.214</v>
      </c>
      <c r="E19" s="32">
        <v>890.942</v>
      </c>
      <c r="F19" s="32">
        <v>234.373</v>
      </c>
      <c r="G19" s="32">
        <v>22.449</v>
      </c>
      <c r="H19" s="32">
        <v>-69.375</v>
      </c>
      <c r="I19" s="32">
        <v>247.342</v>
      </c>
      <c r="J19" s="32">
        <v>456.153</v>
      </c>
    </row>
    <row r="20" spans="1:10" ht="22.5">
      <c r="A20" s="10"/>
      <c r="B20" s="15" t="s">
        <v>77</v>
      </c>
      <c r="C20" s="32">
        <v>1808.416</v>
      </c>
      <c r="D20" s="32">
        <v>121.862</v>
      </c>
      <c r="E20" s="32">
        <v>2501.468</v>
      </c>
      <c r="F20" s="32">
        <v>937.911</v>
      </c>
      <c r="G20" s="32">
        <v>81.869</v>
      </c>
      <c r="H20" s="32">
        <v>117.059</v>
      </c>
      <c r="I20" s="32">
        <v>908.476</v>
      </c>
      <c r="J20" s="32">
        <v>456.153</v>
      </c>
    </row>
    <row r="21" spans="1:10" ht="12.75">
      <c r="A21" s="10"/>
      <c r="B21" s="15"/>
      <c r="C21" s="33"/>
      <c r="D21" s="33"/>
      <c r="E21" s="33"/>
      <c r="F21" s="33"/>
      <c r="G21" s="33"/>
      <c r="H21" s="33"/>
      <c r="I21" s="33"/>
      <c r="J21" s="33"/>
    </row>
    <row r="22" spans="1:10" ht="12.75">
      <c r="A22" s="14" t="s">
        <v>16</v>
      </c>
      <c r="B22" s="15" t="s">
        <v>73</v>
      </c>
      <c r="C22" s="32">
        <v>2051.088</v>
      </c>
      <c r="D22" s="32">
        <v>30.388</v>
      </c>
      <c r="E22" s="32">
        <v>2537.6290000000004</v>
      </c>
      <c r="F22" s="32">
        <v>239.85</v>
      </c>
      <c r="G22" s="32">
        <v>1.395</v>
      </c>
      <c r="H22" s="32">
        <v>256.718</v>
      </c>
      <c r="I22" s="32">
        <v>322.739</v>
      </c>
      <c r="J22" s="32">
        <v>1716.927</v>
      </c>
    </row>
    <row r="23" spans="1:10" ht="12.75">
      <c r="A23" s="10"/>
      <c r="B23" s="15" t="s">
        <v>74</v>
      </c>
      <c r="C23" s="33"/>
      <c r="D23" s="32">
        <v>21.486</v>
      </c>
      <c r="E23" s="32">
        <v>1738.413</v>
      </c>
      <c r="F23" s="32">
        <v>245.026</v>
      </c>
      <c r="G23" s="32">
        <v>59.915</v>
      </c>
      <c r="H23" s="32">
        <v>-119.882</v>
      </c>
      <c r="I23" s="32">
        <v>421.416</v>
      </c>
      <c r="J23" s="32">
        <v>1131.938</v>
      </c>
    </row>
    <row r="24" spans="1:10" ht="12.75">
      <c r="A24" s="10"/>
      <c r="B24" s="15" t="s">
        <v>75</v>
      </c>
      <c r="C24" s="33"/>
      <c r="D24" s="32">
        <v>23.775</v>
      </c>
      <c r="E24" s="32">
        <v>1155.7130000000002</v>
      </c>
      <c r="F24" s="32">
        <v>227.448</v>
      </c>
      <c r="G24" s="32">
        <v>1.786</v>
      </c>
      <c r="H24" s="32">
        <v>-44.19</v>
      </c>
      <c r="I24" s="32">
        <v>261.399</v>
      </c>
      <c r="J24" s="32">
        <v>709.27</v>
      </c>
    </row>
    <row r="25" spans="1:10" ht="12.75">
      <c r="A25" s="10"/>
      <c r="B25" s="15" t="s">
        <v>76</v>
      </c>
      <c r="C25" s="33"/>
      <c r="D25" s="32">
        <v>36.982</v>
      </c>
      <c r="E25" s="32">
        <v>746.252</v>
      </c>
      <c r="F25" s="32">
        <v>235.541</v>
      </c>
      <c r="G25" s="32">
        <v>24.519</v>
      </c>
      <c r="H25" s="32">
        <v>-76.684</v>
      </c>
      <c r="I25" s="32">
        <v>257.058</v>
      </c>
      <c r="J25" s="32">
        <v>305.818</v>
      </c>
    </row>
    <row r="26" spans="1:10" ht="22.5">
      <c r="A26" s="10"/>
      <c r="B26" s="15" t="s">
        <v>77</v>
      </c>
      <c r="C26" s="32">
        <v>2051.088</v>
      </c>
      <c r="D26" s="32">
        <v>112.631</v>
      </c>
      <c r="E26" s="32">
        <v>2619.8720000000003</v>
      </c>
      <c r="F26" s="32">
        <v>947.865</v>
      </c>
      <c r="G26" s="32">
        <v>87.615</v>
      </c>
      <c r="H26" s="32">
        <v>15.962</v>
      </c>
      <c r="I26" s="32">
        <v>1262.612</v>
      </c>
      <c r="J26" s="32">
        <v>305.818</v>
      </c>
    </row>
    <row r="27" spans="1:10" ht="12.75">
      <c r="A27" s="10"/>
      <c r="B27" s="15"/>
      <c r="C27" s="33"/>
      <c r="D27" s="33"/>
      <c r="E27" s="33"/>
      <c r="F27" s="33"/>
      <c r="G27" s="33"/>
      <c r="H27" s="33"/>
      <c r="I27" s="33"/>
      <c r="J27" s="33"/>
    </row>
    <row r="28" spans="1:10" ht="12.75">
      <c r="A28" s="14" t="s">
        <v>17</v>
      </c>
      <c r="B28" s="15" t="s">
        <v>73</v>
      </c>
      <c r="C28" s="32">
        <v>2499.164</v>
      </c>
      <c r="D28" s="32">
        <v>27.764</v>
      </c>
      <c r="E28" s="32">
        <v>2832.746</v>
      </c>
      <c r="F28" s="32">
        <v>236.199</v>
      </c>
      <c r="G28" s="32">
        <v>1.557</v>
      </c>
      <c r="H28" s="32">
        <v>392.602</v>
      </c>
      <c r="I28" s="32">
        <v>344.502</v>
      </c>
      <c r="J28" s="32">
        <v>1857.886</v>
      </c>
    </row>
    <row r="29" spans="1:10" ht="12.75">
      <c r="A29" s="10"/>
      <c r="B29" s="15" t="s">
        <v>74</v>
      </c>
      <c r="C29" s="33"/>
      <c r="D29" s="32">
        <v>27.792</v>
      </c>
      <c r="E29" s="32">
        <v>1885.6779999999999</v>
      </c>
      <c r="F29" s="32">
        <v>238.42</v>
      </c>
      <c r="G29" s="32">
        <v>54.29</v>
      </c>
      <c r="H29" s="32">
        <v>-123.718</v>
      </c>
      <c r="I29" s="32">
        <v>294.597</v>
      </c>
      <c r="J29" s="32">
        <v>1422.089</v>
      </c>
    </row>
    <row r="30" spans="1:10" ht="12.75">
      <c r="A30" s="10"/>
      <c r="B30" s="15" t="s">
        <v>75</v>
      </c>
      <c r="C30" s="33"/>
      <c r="D30" s="32">
        <v>36.401</v>
      </c>
      <c r="E30" s="32">
        <v>1458.49</v>
      </c>
      <c r="F30" s="32">
        <v>219.445</v>
      </c>
      <c r="G30" s="32">
        <v>1.496</v>
      </c>
      <c r="H30" s="32">
        <v>27.566</v>
      </c>
      <c r="I30" s="32">
        <v>169.919</v>
      </c>
      <c r="J30" s="32">
        <v>1040.064</v>
      </c>
    </row>
    <row r="31" spans="1:10" ht="12.75">
      <c r="A31" s="10"/>
      <c r="B31" s="15" t="s">
        <v>76</v>
      </c>
      <c r="C31" s="33"/>
      <c r="D31" s="32">
        <v>35.014</v>
      </c>
      <c r="E31" s="32">
        <v>1075.078</v>
      </c>
      <c r="F31" s="32">
        <v>232.705</v>
      </c>
      <c r="G31" s="32">
        <v>20.702</v>
      </c>
      <c r="H31" s="32">
        <v>-41.231</v>
      </c>
      <c r="I31" s="32">
        <v>206.397</v>
      </c>
      <c r="J31" s="32">
        <v>656.505</v>
      </c>
    </row>
    <row r="32" spans="1:10" ht="22.5">
      <c r="A32" s="10"/>
      <c r="B32" s="15" t="s">
        <v>77</v>
      </c>
      <c r="C32" s="32">
        <v>2499.164</v>
      </c>
      <c r="D32" s="32">
        <v>126.971</v>
      </c>
      <c r="E32" s="32">
        <v>2931.9530000000004</v>
      </c>
      <c r="F32" s="32">
        <v>926.769</v>
      </c>
      <c r="G32" s="32">
        <v>78.045</v>
      </c>
      <c r="H32" s="32">
        <v>255.219</v>
      </c>
      <c r="I32" s="32">
        <v>1015.415</v>
      </c>
      <c r="J32" s="32">
        <v>656.505</v>
      </c>
    </row>
    <row r="33" spans="1:10" ht="12.75">
      <c r="A33" s="10"/>
      <c r="B33" s="15"/>
      <c r="C33" s="33"/>
      <c r="D33" s="33"/>
      <c r="E33" s="33"/>
      <c r="F33" s="33"/>
      <c r="G33" s="33"/>
      <c r="H33" s="33"/>
      <c r="I33" s="33"/>
      <c r="J33" s="33"/>
    </row>
    <row r="34" spans="1:10" ht="12.75">
      <c r="A34" s="14" t="s">
        <v>18</v>
      </c>
      <c r="B34" s="15" t="s">
        <v>73</v>
      </c>
      <c r="C34" s="32">
        <v>2218.061</v>
      </c>
      <c r="D34" s="32">
        <v>27.612</v>
      </c>
      <c r="E34" s="32">
        <v>2902.178</v>
      </c>
      <c r="F34" s="32">
        <v>231.217</v>
      </c>
      <c r="G34" s="32">
        <v>1.448</v>
      </c>
      <c r="H34" s="32">
        <v>260.509</v>
      </c>
      <c r="I34" s="32">
        <v>199.666</v>
      </c>
      <c r="J34" s="32">
        <v>2209.338</v>
      </c>
    </row>
    <row r="35" spans="1:10" ht="12.75">
      <c r="A35" s="10"/>
      <c r="B35" s="15" t="s">
        <v>74</v>
      </c>
      <c r="C35" s="33"/>
      <c r="D35" s="32">
        <v>24.262</v>
      </c>
      <c r="E35" s="32">
        <v>2233.6000000000004</v>
      </c>
      <c r="F35" s="32">
        <v>236.946</v>
      </c>
      <c r="G35" s="32">
        <v>45.479</v>
      </c>
      <c r="H35" s="32">
        <v>-82.594</v>
      </c>
      <c r="I35" s="32">
        <v>252.078</v>
      </c>
      <c r="J35" s="32">
        <v>1781.691</v>
      </c>
    </row>
    <row r="36" spans="1:10" ht="12.75">
      <c r="A36" s="10"/>
      <c r="B36" s="15" t="s">
        <v>75</v>
      </c>
      <c r="C36" s="33"/>
      <c r="D36" s="32">
        <v>29.888</v>
      </c>
      <c r="E36" s="32">
        <v>1811.579</v>
      </c>
      <c r="F36" s="32">
        <v>221.643</v>
      </c>
      <c r="G36" s="32">
        <v>1.201</v>
      </c>
      <c r="H36" s="32">
        <v>31.362</v>
      </c>
      <c r="I36" s="32">
        <v>201.016</v>
      </c>
      <c r="J36" s="32">
        <v>1356.357</v>
      </c>
    </row>
    <row r="37" spans="1:10" ht="12.75">
      <c r="A37" s="10"/>
      <c r="B37" s="15" t="s">
        <v>76</v>
      </c>
      <c r="C37" s="33"/>
      <c r="D37" s="32">
        <v>36.828</v>
      </c>
      <c r="E37" s="32">
        <v>1393.185</v>
      </c>
      <c r="F37" s="32">
        <v>229.114</v>
      </c>
      <c r="G37" s="32">
        <v>21.343</v>
      </c>
      <c r="H37" s="32">
        <v>-59.427</v>
      </c>
      <c r="I37" s="32">
        <v>226.518</v>
      </c>
      <c r="J37" s="32">
        <v>975.637</v>
      </c>
    </row>
    <row r="38" spans="1:10" ht="22.5">
      <c r="A38" s="10"/>
      <c r="B38" s="15" t="s">
        <v>77</v>
      </c>
      <c r="C38" s="32">
        <v>2218.061</v>
      </c>
      <c r="D38" s="32">
        <v>118.59</v>
      </c>
      <c r="E38" s="32">
        <v>2993.1560000000004</v>
      </c>
      <c r="F38" s="32">
        <v>918.92</v>
      </c>
      <c r="G38" s="32">
        <v>69.471</v>
      </c>
      <c r="H38" s="32">
        <v>149.85</v>
      </c>
      <c r="I38" s="32">
        <v>879.278</v>
      </c>
      <c r="J38" s="32">
        <v>975.637</v>
      </c>
    </row>
    <row r="39" spans="1:10" ht="12.75">
      <c r="A39" s="10"/>
      <c r="B39" s="15"/>
      <c r="C39" s="33"/>
      <c r="D39" s="33"/>
      <c r="E39" s="33"/>
      <c r="F39" s="33"/>
      <c r="G39" s="33"/>
      <c r="H39" s="33"/>
      <c r="I39" s="33"/>
      <c r="J39" s="33"/>
    </row>
    <row r="40" spans="1:10" ht="12.75">
      <c r="A40" s="14" t="s">
        <v>19</v>
      </c>
      <c r="B40" s="15" t="s">
        <v>73</v>
      </c>
      <c r="C40" s="32">
        <v>2206.916</v>
      </c>
      <c r="D40" s="32">
        <v>27.498</v>
      </c>
      <c r="E40" s="32">
        <v>3210.0510000000004</v>
      </c>
      <c r="F40" s="32">
        <v>234.765</v>
      </c>
      <c r="G40" s="32">
        <v>1.5</v>
      </c>
      <c r="H40" s="32">
        <v>258.161</v>
      </c>
      <c r="I40" s="32">
        <v>266.008</v>
      </c>
      <c r="J40" s="32">
        <v>2449.617</v>
      </c>
    </row>
    <row r="41" spans="1:10" ht="12.75">
      <c r="A41" s="10"/>
      <c r="B41" s="15" t="s">
        <v>74</v>
      </c>
      <c r="C41" s="33"/>
      <c r="D41" s="32">
        <v>23.763</v>
      </c>
      <c r="E41" s="32">
        <v>2473.38</v>
      </c>
      <c r="F41" s="32">
        <v>241.765</v>
      </c>
      <c r="G41" s="32">
        <v>51.511</v>
      </c>
      <c r="H41" s="32">
        <v>-62.853</v>
      </c>
      <c r="I41" s="32">
        <v>310.011</v>
      </c>
      <c r="J41" s="32">
        <v>1932.946</v>
      </c>
    </row>
    <row r="42" spans="1:10" ht="12.75">
      <c r="A42" s="10"/>
      <c r="B42" s="15" t="s">
        <v>75</v>
      </c>
      <c r="C42" s="33"/>
      <c r="D42" s="32">
        <v>23.301</v>
      </c>
      <c r="E42" s="32">
        <v>1956.2469999999998</v>
      </c>
      <c r="F42" s="32">
        <v>220.896</v>
      </c>
      <c r="G42" s="32">
        <v>1.39</v>
      </c>
      <c r="H42" s="32">
        <v>-2.704</v>
      </c>
      <c r="I42" s="32">
        <v>311.363</v>
      </c>
      <c r="J42" s="32">
        <v>1425.302</v>
      </c>
    </row>
    <row r="43" spans="1:10" ht="12.75">
      <c r="A43" s="10"/>
      <c r="B43" s="15" t="s">
        <v>76</v>
      </c>
      <c r="C43" s="33"/>
      <c r="D43" s="32">
        <v>22.358</v>
      </c>
      <c r="E43" s="32">
        <v>1447.66</v>
      </c>
      <c r="F43" s="32">
        <v>228.215</v>
      </c>
      <c r="G43" s="32">
        <v>16.488</v>
      </c>
      <c r="H43" s="32">
        <v>-60.74</v>
      </c>
      <c r="I43" s="32">
        <v>401.451</v>
      </c>
      <c r="J43" s="32">
        <v>862.246</v>
      </c>
    </row>
    <row r="44" spans="1:10" ht="22.5">
      <c r="A44" s="10"/>
      <c r="B44" s="15" t="s">
        <v>77</v>
      </c>
      <c r="C44" s="32">
        <v>2206.916</v>
      </c>
      <c r="D44" s="32">
        <v>96.92</v>
      </c>
      <c r="E44" s="32">
        <v>3279.473</v>
      </c>
      <c r="F44" s="32">
        <v>925.641</v>
      </c>
      <c r="G44" s="32">
        <v>70.889</v>
      </c>
      <c r="H44" s="32">
        <v>131.864</v>
      </c>
      <c r="I44" s="32">
        <v>1288.833</v>
      </c>
      <c r="J44" s="32">
        <v>862.246</v>
      </c>
    </row>
    <row r="45" spans="1:10" ht="12.75">
      <c r="A45" s="10"/>
      <c r="B45" s="15"/>
      <c r="C45" s="33"/>
      <c r="D45" s="33"/>
      <c r="E45" s="33"/>
      <c r="F45" s="33"/>
      <c r="G45" s="33"/>
      <c r="H45" s="33"/>
      <c r="I45" s="33"/>
      <c r="J45" s="33"/>
    </row>
    <row r="46" spans="1:10" ht="12.75">
      <c r="A46" s="14" t="s">
        <v>20</v>
      </c>
      <c r="B46" s="15" t="s">
        <v>73</v>
      </c>
      <c r="C46" s="32">
        <v>1999.347</v>
      </c>
      <c r="D46" s="32">
        <v>20.821</v>
      </c>
      <c r="E46" s="32">
        <v>2882.4139999999998</v>
      </c>
      <c r="F46" s="32">
        <v>230</v>
      </c>
      <c r="G46" s="32">
        <v>4.692</v>
      </c>
      <c r="H46" s="32">
        <v>204.64</v>
      </c>
      <c r="I46" s="32">
        <v>296.413</v>
      </c>
      <c r="J46" s="32">
        <v>2146.669</v>
      </c>
    </row>
    <row r="47" spans="1:10" ht="12.75">
      <c r="A47" s="10"/>
      <c r="B47" s="15" t="s">
        <v>74</v>
      </c>
      <c r="C47" s="33"/>
      <c r="D47" s="32">
        <v>32.268</v>
      </c>
      <c r="E47" s="32">
        <v>2178.937</v>
      </c>
      <c r="F47" s="32">
        <v>244</v>
      </c>
      <c r="G47" s="32">
        <v>51.557</v>
      </c>
      <c r="H47" s="32">
        <v>-16.224</v>
      </c>
      <c r="I47" s="32">
        <v>236.886</v>
      </c>
      <c r="J47" s="32">
        <v>1662.718</v>
      </c>
    </row>
    <row r="48" spans="1:10" ht="12.75">
      <c r="A48" s="10"/>
      <c r="B48" s="15" t="s">
        <v>75</v>
      </c>
      <c r="C48" s="33"/>
      <c r="D48" s="32">
        <v>30.089</v>
      </c>
      <c r="E48" s="32">
        <v>1692.807</v>
      </c>
      <c r="F48" s="32">
        <v>230.919</v>
      </c>
      <c r="G48" s="32">
        <v>1.458</v>
      </c>
      <c r="H48" s="32">
        <v>44.022</v>
      </c>
      <c r="I48" s="32">
        <v>217.063</v>
      </c>
      <c r="J48" s="32">
        <v>1199.345</v>
      </c>
    </row>
    <row r="49" spans="1:10" ht="12.75">
      <c r="A49" s="10"/>
      <c r="B49" s="15" t="s">
        <v>76</v>
      </c>
      <c r="C49" s="33"/>
      <c r="D49" s="32">
        <v>28.886</v>
      </c>
      <c r="E49" s="32">
        <v>1228.231</v>
      </c>
      <c r="F49" s="32">
        <v>236.468</v>
      </c>
      <c r="G49" s="32">
        <v>18.564</v>
      </c>
      <c r="H49" s="32">
        <v>-68.572</v>
      </c>
      <c r="I49" s="32">
        <v>299.151</v>
      </c>
      <c r="J49" s="32">
        <v>742.62</v>
      </c>
    </row>
    <row r="50" spans="1:10" ht="22.5">
      <c r="A50" s="10"/>
      <c r="B50" s="15" t="s">
        <v>77</v>
      </c>
      <c r="C50" s="32">
        <v>1999.347</v>
      </c>
      <c r="D50" s="32">
        <v>112.064</v>
      </c>
      <c r="E50" s="32">
        <v>2973.657</v>
      </c>
      <c r="F50" s="32">
        <v>941.387</v>
      </c>
      <c r="G50" s="32">
        <v>76.271</v>
      </c>
      <c r="H50" s="32">
        <v>163.866</v>
      </c>
      <c r="I50" s="32">
        <v>1049.513</v>
      </c>
      <c r="J50" s="32">
        <v>742.62</v>
      </c>
    </row>
    <row r="51" spans="1:10" ht="12.75">
      <c r="A51" s="10"/>
      <c r="B51" s="15"/>
      <c r="C51" s="33"/>
      <c r="D51" s="33"/>
      <c r="E51" s="33"/>
      <c r="F51" s="33"/>
      <c r="G51" s="33"/>
      <c r="H51" s="33"/>
      <c r="I51" s="33"/>
      <c r="J51" s="33"/>
    </row>
    <row r="52" spans="1:10" ht="12.75">
      <c r="A52" s="14" t="s">
        <v>21</v>
      </c>
      <c r="B52" s="15" t="s">
        <v>73</v>
      </c>
      <c r="C52" s="32">
        <v>2269.117</v>
      </c>
      <c r="D52" s="32">
        <v>34.102</v>
      </c>
      <c r="E52" s="32">
        <v>3045.839</v>
      </c>
      <c r="F52" s="32">
        <v>237.893</v>
      </c>
      <c r="G52" s="32">
        <v>2.767</v>
      </c>
      <c r="H52" s="32">
        <v>438.6</v>
      </c>
      <c r="I52" s="32">
        <v>263</v>
      </c>
      <c r="J52" s="32">
        <v>2103.579</v>
      </c>
    </row>
    <row r="53" spans="1:10" ht="12.75">
      <c r="A53" s="10"/>
      <c r="B53" s="15" t="s">
        <v>79</v>
      </c>
      <c r="C53" s="32">
        <v>2269.117</v>
      </c>
      <c r="D53" s="32">
        <v>130</v>
      </c>
      <c r="E53" s="32">
        <v>3141.737</v>
      </c>
      <c r="F53" s="32">
        <v>950</v>
      </c>
      <c r="G53" s="32">
        <v>73</v>
      </c>
      <c r="H53" s="32">
        <v>315</v>
      </c>
      <c r="I53" s="32">
        <v>1150</v>
      </c>
      <c r="J53" s="32">
        <v>653.737</v>
      </c>
    </row>
    <row r="54" spans="1:10" ht="12.75">
      <c r="A54" s="28"/>
      <c r="B54" s="34"/>
      <c r="C54" s="35"/>
      <c r="D54" s="35"/>
      <c r="E54" s="35"/>
      <c r="F54" s="35"/>
      <c r="G54" s="35"/>
      <c r="H54" s="35"/>
      <c r="I54" s="35"/>
      <c r="J54" s="35"/>
    </row>
    <row r="55" spans="1:10" ht="32.25" customHeight="1">
      <c r="A55" s="14" t="s">
        <v>80</v>
      </c>
      <c r="B55" s="10"/>
      <c r="C55" s="10"/>
      <c r="D55" s="10"/>
      <c r="E55" s="10"/>
      <c r="F55" s="10"/>
      <c r="G55" s="10"/>
      <c r="H55" s="10"/>
      <c r="I55" s="10"/>
      <c r="J55" s="10"/>
    </row>
    <row r="56" spans="1:10" ht="10.5" customHeight="1">
      <c r="A56" s="23" t="s">
        <v>51</v>
      </c>
      <c r="B56" s="10"/>
      <c r="C56" s="10"/>
      <c r="D56" s="10"/>
      <c r="E56" s="10"/>
      <c r="F56" s="10"/>
      <c r="G56" s="10"/>
      <c r="H56" s="10"/>
      <c r="I56" s="10"/>
      <c r="J56" s="10"/>
    </row>
  </sheetData>
  <sheetProtection/>
  <mergeCells count="13">
    <mergeCell ref="A56:J56"/>
    <mergeCell ref="A28:A33"/>
    <mergeCell ref="A34:A39"/>
    <mergeCell ref="A40:A45"/>
    <mergeCell ref="A46:A51"/>
    <mergeCell ref="A52:A54"/>
    <mergeCell ref="A55:J55"/>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3"/>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81</v>
      </c>
      <c r="B1" s="10"/>
      <c r="C1" s="10"/>
      <c r="D1" s="10"/>
      <c r="E1" s="10"/>
      <c r="F1" s="10"/>
      <c r="G1" s="10"/>
      <c r="H1" s="10"/>
      <c r="I1" s="10"/>
      <c r="J1" s="10"/>
      <c r="K1" s="10"/>
      <c r="L1" s="10"/>
      <c r="M1" s="10"/>
    </row>
    <row r="2" spans="1:12" ht="12.75">
      <c r="A2" s="25" t="s">
        <v>82</v>
      </c>
      <c r="B2" s="22"/>
      <c r="C2" s="36"/>
      <c r="D2" s="22"/>
      <c r="E2" s="36"/>
      <c r="F2" s="22"/>
      <c r="G2" s="36"/>
      <c r="H2" s="22"/>
      <c r="I2" s="36"/>
      <c r="J2" s="22"/>
      <c r="K2" s="36"/>
      <c r="L2" s="22"/>
    </row>
    <row r="3" spans="1:12" ht="22.5">
      <c r="A3" s="28"/>
      <c r="B3" s="28"/>
      <c r="C3" s="37"/>
      <c r="D3" s="37" t="s">
        <v>83</v>
      </c>
      <c r="E3" s="37" t="s">
        <v>84</v>
      </c>
      <c r="F3" s="37" t="s">
        <v>85</v>
      </c>
      <c r="G3" s="37" t="s">
        <v>84</v>
      </c>
      <c r="H3" s="37" t="s">
        <v>86</v>
      </c>
      <c r="I3" s="37" t="s">
        <v>87</v>
      </c>
      <c r="J3" s="37" t="s">
        <v>88</v>
      </c>
      <c r="K3" s="37" t="s">
        <v>89</v>
      </c>
      <c r="L3" s="37" t="s">
        <v>90</v>
      </c>
    </row>
    <row r="4" spans="1:12" ht="12.75">
      <c r="A4" s="38" t="s">
        <v>19</v>
      </c>
      <c r="B4" s="39" t="s">
        <v>91</v>
      </c>
      <c r="C4" s="40"/>
      <c r="D4" s="41">
        <v>71457</v>
      </c>
      <c r="E4" s="40"/>
      <c r="F4" s="41">
        <v>2131</v>
      </c>
      <c r="G4" s="40"/>
      <c r="H4" s="41">
        <v>2000</v>
      </c>
      <c r="I4" s="40"/>
      <c r="J4" s="41">
        <v>2042</v>
      </c>
      <c r="K4" s="40"/>
      <c r="L4" s="41">
        <v>73546</v>
      </c>
    </row>
    <row r="5" spans="1:12" ht="12.75">
      <c r="A5" s="10"/>
      <c r="B5" s="39" t="s">
        <v>92</v>
      </c>
      <c r="C5" s="40"/>
      <c r="D5" s="41">
        <v>74629</v>
      </c>
      <c r="E5" s="40"/>
      <c r="F5" s="41">
        <v>2122</v>
      </c>
      <c r="G5" s="40"/>
      <c r="H5" s="41">
        <v>2000</v>
      </c>
      <c r="I5" s="40"/>
      <c r="J5" s="41">
        <v>1483</v>
      </c>
      <c r="K5" s="40"/>
      <c r="L5" s="41">
        <v>77268</v>
      </c>
    </row>
    <row r="6" spans="1:12" ht="12.75">
      <c r="A6" s="10"/>
      <c r="B6" s="39" t="s">
        <v>93</v>
      </c>
      <c r="C6" s="40"/>
      <c r="D6" s="41">
        <v>81564</v>
      </c>
      <c r="E6" s="40"/>
      <c r="F6" s="41">
        <v>2278</v>
      </c>
      <c r="G6" s="40"/>
      <c r="H6" s="41">
        <v>2000</v>
      </c>
      <c r="I6" s="40"/>
      <c r="J6" s="41">
        <v>1892</v>
      </c>
      <c r="K6" s="40"/>
      <c r="L6" s="41">
        <v>83951</v>
      </c>
    </row>
    <row r="7" spans="1:12" ht="12.75">
      <c r="A7" s="10"/>
      <c r="B7" s="39" t="s">
        <v>94</v>
      </c>
      <c r="C7" s="40"/>
      <c r="D7" s="41">
        <v>78430</v>
      </c>
      <c r="E7" s="40"/>
      <c r="F7" s="41">
        <v>2259</v>
      </c>
      <c r="G7" s="40"/>
      <c r="H7" s="41">
        <v>2000</v>
      </c>
      <c r="I7" s="40"/>
      <c r="J7" s="41">
        <v>1622</v>
      </c>
      <c r="K7" s="40"/>
      <c r="L7" s="41">
        <v>81066</v>
      </c>
    </row>
    <row r="8" spans="1:12" ht="12.75">
      <c r="A8" s="10"/>
      <c r="B8" s="39" t="s">
        <v>95</v>
      </c>
      <c r="C8" s="40"/>
      <c r="D8" s="41">
        <v>79447</v>
      </c>
      <c r="E8" s="40"/>
      <c r="F8" s="41">
        <v>2357</v>
      </c>
      <c r="G8" s="40"/>
      <c r="H8" s="41">
        <v>2000</v>
      </c>
      <c r="I8" s="40"/>
      <c r="J8" s="41">
        <v>2133</v>
      </c>
      <c r="K8" s="40"/>
      <c r="L8" s="41">
        <v>81670</v>
      </c>
    </row>
    <row r="9" spans="1:12" ht="12.75">
      <c r="A9" s="10"/>
      <c r="B9" s="39" t="s">
        <v>96</v>
      </c>
      <c r="C9" s="40"/>
      <c r="D9" s="41">
        <v>76043</v>
      </c>
      <c r="E9" s="40"/>
      <c r="F9" s="41">
        <v>2373</v>
      </c>
      <c r="G9" s="40"/>
      <c r="H9" s="41">
        <v>2000</v>
      </c>
      <c r="I9" s="40"/>
      <c r="J9" s="41">
        <v>1387</v>
      </c>
      <c r="K9" s="40"/>
      <c r="L9" s="41">
        <v>79028</v>
      </c>
    </row>
    <row r="10" spans="1:12" ht="12.75">
      <c r="A10" s="10"/>
      <c r="B10" s="39" t="s">
        <v>97</v>
      </c>
      <c r="C10" s="40"/>
      <c r="D10" s="41">
        <v>71378</v>
      </c>
      <c r="E10" s="40"/>
      <c r="F10" s="41">
        <v>2474</v>
      </c>
      <c r="G10" s="40"/>
      <c r="H10" s="41">
        <v>2000</v>
      </c>
      <c r="I10" s="40"/>
      <c r="J10" s="41">
        <v>1775</v>
      </c>
      <c r="K10" s="40"/>
      <c r="L10" s="41">
        <v>74076</v>
      </c>
    </row>
    <row r="11" spans="1:12" ht="12.75">
      <c r="A11" s="10"/>
      <c r="B11" s="39" t="s">
        <v>98</v>
      </c>
      <c r="C11" s="40"/>
      <c r="D11" s="41">
        <v>71676</v>
      </c>
      <c r="E11" s="40"/>
      <c r="F11" s="41">
        <v>2261</v>
      </c>
      <c r="G11" s="40"/>
      <c r="H11" s="41">
        <v>2000</v>
      </c>
      <c r="I11" s="40"/>
      <c r="J11" s="41">
        <v>2034</v>
      </c>
      <c r="K11" s="40"/>
      <c r="L11" s="41">
        <v>73902</v>
      </c>
    </row>
    <row r="12" spans="1:12" ht="12.75">
      <c r="A12" s="10"/>
      <c r="B12" s="39" t="s">
        <v>99</v>
      </c>
      <c r="C12" s="40"/>
      <c r="D12" s="41">
        <v>71107</v>
      </c>
      <c r="E12" s="40"/>
      <c r="F12" s="41">
        <v>1967</v>
      </c>
      <c r="G12" s="40"/>
      <c r="H12" s="41">
        <v>2000</v>
      </c>
      <c r="I12" s="40"/>
      <c r="J12" s="41">
        <v>2160</v>
      </c>
      <c r="K12" s="40"/>
      <c r="L12" s="41">
        <v>72913</v>
      </c>
    </row>
    <row r="13" spans="1:12" ht="12.75">
      <c r="A13" s="10"/>
      <c r="B13" s="39" t="s">
        <v>100</v>
      </c>
      <c r="C13" s="40"/>
      <c r="D13" s="41">
        <v>75441</v>
      </c>
      <c r="E13" s="40"/>
      <c r="F13" s="41">
        <v>2659</v>
      </c>
      <c r="G13" s="40"/>
      <c r="H13" s="41">
        <v>2000</v>
      </c>
      <c r="I13" s="40"/>
      <c r="J13" s="41">
        <v>1799</v>
      </c>
      <c r="K13" s="40"/>
      <c r="L13" s="41">
        <v>78300</v>
      </c>
    </row>
    <row r="14" spans="1:12" ht="12.75">
      <c r="A14" s="10"/>
      <c r="B14" s="39" t="s">
        <v>101</v>
      </c>
      <c r="C14" s="40"/>
      <c r="D14" s="41">
        <v>72123</v>
      </c>
      <c r="E14" s="40"/>
      <c r="F14" s="41">
        <v>2434</v>
      </c>
      <c r="G14" s="40"/>
      <c r="H14" s="41">
        <v>2000</v>
      </c>
      <c r="I14" s="40"/>
      <c r="J14" s="41">
        <v>2512</v>
      </c>
      <c r="K14" s="40"/>
      <c r="L14" s="41">
        <v>74045</v>
      </c>
    </row>
    <row r="15" spans="1:12" ht="12.75">
      <c r="A15" s="10"/>
      <c r="B15" s="39" t="s">
        <v>102</v>
      </c>
      <c r="C15" s="40"/>
      <c r="D15" s="41">
        <v>73743</v>
      </c>
      <c r="E15" s="40"/>
      <c r="F15" s="41">
        <v>2378</v>
      </c>
      <c r="G15" s="40"/>
      <c r="H15" s="41">
        <v>2000</v>
      </c>
      <c r="I15" s="40"/>
      <c r="J15" s="41">
        <v>2230</v>
      </c>
      <c r="K15" s="40"/>
      <c r="L15" s="41">
        <v>75891</v>
      </c>
    </row>
    <row r="16" spans="1:12" ht="12.75">
      <c r="A16" s="38" t="s">
        <v>20</v>
      </c>
      <c r="B16" s="39" t="s">
        <v>91</v>
      </c>
      <c r="C16" s="40"/>
      <c r="D16" s="41">
        <v>70554</v>
      </c>
      <c r="E16" s="40"/>
      <c r="F16" s="41">
        <v>2237</v>
      </c>
      <c r="G16" s="40"/>
      <c r="H16" s="41">
        <v>2000</v>
      </c>
      <c r="I16" s="40"/>
      <c r="J16" s="41">
        <v>1743</v>
      </c>
      <c r="K16" s="40"/>
      <c r="L16" s="41">
        <v>73048</v>
      </c>
    </row>
    <row r="17" spans="1:12" ht="12.75">
      <c r="A17" s="10"/>
      <c r="B17" s="39" t="s">
        <v>92</v>
      </c>
      <c r="C17" s="40"/>
      <c r="D17" s="41">
        <v>72573</v>
      </c>
      <c r="E17" s="40"/>
      <c r="F17" s="41">
        <v>2098</v>
      </c>
      <c r="G17" s="40"/>
      <c r="H17" s="41">
        <v>2000</v>
      </c>
      <c r="I17" s="40"/>
      <c r="J17" s="41">
        <v>1326</v>
      </c>
      <c r="K17" s="40"/>
      <c r="L17" s="41">
        <v>75344</v>
      </c>
    </row>
    <row r="18" spans="1:12" ht="12.75">
      <c r="A18" s="10"/>
      <c r="B18" s="39" t="s">
        <v>93</v>
      </c>
      <c r="C18" s="40"/>
      <c r="D18" s="41">
        <v>79317</v>
      </c>
      <c r="E18" s="40"/>
      <c r="F18" s="41">
        <v>2308</v>
      </c>
      <c r="G18" s="40"/>
      <c r="H18" s="41">
        <v>2000</v>
      </c>
      <c r="I18" s="40"/>
      <c r="J18" s="41">
        <v>2390</v>
      </c>
      <c r="K18" s="40"/>
      <c r="L18" s="41">
        <v>81235</v>
      </c>
    </row>
    <row r="19" spans="1:12" ht="12.75">
      <c r="A19" s="10"/>
      <c r="B19" s="39" t="s">
        <v>94</v>
      </c>
      <c r="C19" s="40"/>
      <c r="D19" s="41">
        <v>76269</v>
      </c>
      <c r="E19" s="40"/>
      <c r="F19" s="41">
        <v>2245</v>
      </c>
      <c r="G19" s="40"/>
      <c r="H19" s="41">
        <v>2000</v>
      </c>
      <c r="I19" s="40"/>
      <c r="J19" s="41">
        <v>1652</v>
      </c>
      <c r="K19" s="40"/>
      <c r="L19" s="41">
        <v>78863</v>
      </c>
    </row>
    <row r="20" spans="1:12" ht="12.75">
      <c r="A20" s="10"/>
      <c r="B20" s="39" t="s">
        <v>95</v>
      </c>
      <c r="C20" s="40"/>
      <c r="D20" s="41">
        <v>81402</v>
      </c>
      <c r="E20" s="40"/>
      <c r="F20" s="41">
        <v>2246</v>
      </c>
      <c r="G20" s="40"/>
      <c r="H20" s="41">
        <v>2000</v>
      </c>
      <c r="I20" s="40"/>
      <c r="J20" s="41">
        <v>1487</v>
      </c>
      <c r="K20" s="40"/>
      <c r="L20" s="41">
        <v>84162</v>
      </c>
    </row>
    <row r="21" spans="1:12" ht="12.75">
      <c r="A21" s="10"/>
      <c r="B21" s="39" t="s">
        <v>96</v>
      </c>
      <c r="C21" s="40"/>
      <c r="D21" s="41">
        <v>77915</v>
      </c>
      <c r="E21" s="40"/>
      <c r="F21" s="41">
        <v>2568</v>
      </c>
      <c r="G21" s="40"/>
      <c r="H21" s="41">
        <v>2000</v>
      </c>
      <c r="I21" s="40"/>
      <c r="J21" s="41">
        <v>1763</v>
      </c>
      <c r="K21" s="40"/>
      <c r="L21" s="41">
        <v>80720</v>
      </c>
    </row>
    <row r="22" spans="1:12" ht="12.75">
      <c r="A22" s="10"/>
      <c r="B22" s="39" t="s">
        <v>97</v>
      </c>
      <c r="C22" s="40"/>
      <c r="D22" s="41">
        <v>73135</v>
      </c>
      <c r="E22" s="40"/>
      <c r="F22" s="41">
        <v>2464</v>
      </c>
      <c r="G22" s="40"/>
      <c r="H22" s="41">
        <v>2000</v>
      </c>
      <c r="I22" s="40"/>
      <c r="J22" s="41">
        <v>1291</v>
      </c>
      <c r="K22" s="40"/>
      <c r="L22" s="41">
        <v>76308</v>
      </c>
    </row>
    <row r="23" spans="1:12" ht="12.75">
      <c r="A23" s="10"/>
      <c r="B23" s="39" t="s">
        <v>98</v>
      </c>
      <c r="C23" s="40"/>
      <c r="D23" s="41">
        <v>74522</v>
      </c>
      <c r="E23" s="40"/>
      <c r="F23" s="41">
        <v>2583</v>
      </c>
      <c r="G23" s="40"/>
      <c r="H23" s="41">
        <v>2000</v>
      </c>
      <c r="I23" s="40"/>
      <c r="J23" s="41">
        <v>1280</v>
      </c>
      <c r="K23" s="40"/>
      <c r="L23" s="41">
        <v>77826</v>
      </c>
    </row>
    <row r="24" spans="1:12" ht="12.75">
      <c r="A24" s="10"/>
      <c r="B24" s="39" t="s">
        <v>99</v>
      </c>
      <c r="C24" s="40"/>
      <c r="D24" s="41">
        <v>73931</v>
      </c>
      <c r="E24" s="40"/>
      <c r="F24" s="41">
        <v>2056</v>
      </c>
      <c r="G24" s="40"/>
      <c r="H24" s="41">
        <v>2000</v>
      </c>
      <c r="I24" s="40"/>
      <c r="J24" s="41">
        <v>1336</v>
      </c>
      <c r="K24" s="40"/>
      <c r="L24" s="41">
        <v>76650</v>
      </c>
    </row>
    <row r="25" spans="1:12" ht="12.75">
      <c r="A25" s="10"/>
      <c r="B25" s="39" t="s">
        <v>100</v>
      </c>
      <c r="C25" s="40"/>
      <c r="D25" s="41">
        <v>78437</v>
      </c>
      <c r="E25" s="40"/>
      <c r="F25" s="41">
        <v>2556</v>
      </c>
      <c r="G25" s="40"/>
      <c r="H25" s="41">
        <v>2000</v>
      </c>
      <c r="I25" s="40"/>
      <c r="J25" s="41">
        <v>1764</v>
      </c>
      <c r="K25" s="40"/>
      <c r="L25" s="41">
        <v>81230</v>
      </c>
    </row>
    <row r="26" spans="1:12" ht="12.75">
      <c r="A26" s="10"/>
      <c r="B26" s="39" t="s">
        <v>101</v>
      </c>
      <c r="C26" s="40"/>
      <c r="D26" s="41">
        <v>74497</v>
      </c>
      <c r="E26" s="40"/>
      <c r="F26" s="41">
        <v>2621</v>
      </c>
      <c r="G26" s="40"/>
      <c r="H26" s="41">
        <v>2000</v>
      </c>
      <c r="I26" s="40"/>
      <c r="J26" s="41">
        <v>1506</v>
      </c>
      <c r="K26" s="40"/>
      <c r="L26" s="41">
        <v>77613</v>
      </c>
    </row>
    <row r="27" spans="1:12" ht="12.75">
      <c r="A27" s="10"/>
      <c r="B27" s="39" t="s">
        <v>102</v>
      </c>
      <c r="C27" s="40"/>
      <c r="D27" s="41">
        <v>76171</v>
      </c>
      <c r="E27" s="40"/>
      <c r="F27" s="41">
        <v>2527</v>
      </c>
      <c r="G27" s="40"/>
      <c r="H27" s="41">
        <v>2000</v>
      </c>
      <c r="I27" s="40"/>
      <c r="J27" s="41">
        <v>2342</v>
      </c>
      <c r="K27" s="40"/>
      <c r="L27" s="41">
        <v>78355</v>
      </c>
    </row>
    <row r="28" spans="1:12" ht="12.75">
      <c r="A28" s="38" t="s">
        <v>21</v>
      </c>
      <c r="B28" s="39" t="s">
        <v>91</v>
      </c>
      <c r="C28" s="40"/>
      <c r="D28" s="41">
        <v>72876</v>
      </c>
      <c r="E28" s="40"/>
      <c r="F28" s="41">
        <v>2178</v>
      </c>
      <c r="G28" s="40"/>
      <c r="H28" s="41">
        <v>2000</v>
      </c>
      <c r="I28" s="40"/>
      <c r="J28" s="41">
        <v>1724</v>
      </c>
      <c r="K28" s="40"/>
      <c r="L28" s="41">
        <v>75330</v>
      </c>
    </row>
    <row r="29" spans="1:12" ht="12.75">
      <c r="A29" s="10"/>
      <c r="B29" s="39" t="s">
        <v>92</v>
      </c>
      <c r="C29" s="40"/>
      <c r="D29" s="41">
        <v>0</v>
      </c>
      <c r="E29" s="40"/>
      <c r="F29" s="41">
        <v>2295</v>
      </c>
      <c r="G29" s="40"/>
      <c r="H29" s="41">
        <v>0</v>
      </c>
      <c r="I29" s="40"/>
      <c r="J29" s="41">
        <v>2906</v>
      </c>
      <c r="K29" s="40"/>
      <c r="L29" s="41">
        <v>-611</v>
      </c>
    </row>
    <row r="30" ht="409.5" customHeight="1" hidden="1"/>
    <row r="31" spans="1:13" ht="42.75" customHeight="1">
      <c r="A31" s="21" t="s">
        <v>103</v>
      </c>
      <c r="B31" s="22"/>
      <c r="C31" s="22"/>
      <c r="D31" s="22"/>
      <c r="E31" s="22"/>
      <c r="F31" s="22"/>
      <c r="G31" s="22"/>
      <c r="H31" s="22"/>
      <c r="I31" s="22"/>
      <c r="J31" s="22"/>
      <c r="K31" s="22"/>
      <c r="L31" s="22"/>
      <c r="M31" s="22"/>
    </row>
    <row r="32" spans="1:13" ht="57" customHeight="1">
      <c r="A32" s="14" t="s">
        <v>104</v>
      </c>
      <c r="B32" s="10"/>
      <c r="C32" s="10"/>
      <c r="D32" s="10"/>
      <c r="E32" s="10"/>
      <c r="F32" s="10"/>
      <c r="G32" s="10"/>
      <c r="H32" s="10"/>
      <c r="I32" s="10"/>
      <c r="J32" s="10"/>
      <c r="K32" s="10"/>
      <c r="L32" s="10"/>
      <c r="M32" s="10"/>
    </row>
    <row r="33" spans="1:13" ht="10.5" customHeight="1">
      <c r="A33" s="23" t="s">
        <v>51</v>
      </c>
      <c r="B33" s="10"/>
      <c r="C33" s="10"/>
      <c r="D33" s="10"/>
      <c r="E33" s="10"/>
      <c r="F33" s="10"/>
      <c r="G33" s="10"/>
      <c r="H33" s="10"/>
      <c r="I33" s="10"/>
      <c r="J33" s="10"/>
      <c r="K33" s="10"/>
      <c r="L33" s="10"/>
      <c r="M33" s="10"/>
    </row>
  </sheetData>
  <sheetProtection/>
  <mergeCells count="13">
    <mergeCell ref="A4:A15"/>
    <mergeCell ref="A16:A27"/>
    <mergeCell ref="A28:A29"/>
    <mergeCell ref="A31:M31"/>
    <mergeCell ref="A32:M32"/>
    <mergeCell ref="A33:M33"/>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105</v>
      </c>
      <c r="B1" s="10"/>
      <c r="C1" s="10"/>
      <c r="D1" s="10"/>
      <c r="E1" s="10"/>
      <c r="F1" s="10"/>
      <c r="G1" s="10"/>
      <c r="H1" s="10"/>
      <c r="I1" s="10"/>
    </row>
    <row r="2" ht="0.75" customHeight="1"/>
    <row r="3" spans="1:9" ht="12.75">
      <c r="A3" s="42" t="s">
        <v>106</v>
      </c>
      <c r="B3" s="43" t="s">
        <v>54</v>
      </c>
      <c r="C3" s="22"/>
      <c r="D3" s="43" t="s">
        <v>107</v>
      </c>
      <c r="E3" s="22"/>
      <c r="F3" s="43" t="s">
        <v>59</v>
      </c>
      <c r="G3" s="22"/>
      <c r="H3" s="43" t="s">
        <v>108</v>
      </c>
      <c r="I3" s="22"/>
    </row>
    <row r="4" spans="1:9" ht="12.75">
      <c r="A4" s="28"/>
      <c r="B4" s="37" t="s">
        <v>20</v>
      </c>
      <c r="C4" s="37" t="s">
        <v>21</v>
      </c>
      <c r="D4" s="37" t="s">
        <v>20</v>
      </c>
      <c r="E4" s="37" t="s">
        <v>21</v>
      </c>
      <c r="F4" s="37" t="s">
        <v>20</v>
      </c>
      <c r="G4" s="37" t="s">
        <v>21</v>
      </c>
      <c r="H4" s="37" t="s">
        <v>20</v>
      </c>
      <c r="I4" s="37" t="s">
        <v>21</v>
      </c>
    </row>
    <row r="5" spans="1:9" ht="12.75">
      <c r="A5" s="15" t="s">
        <v>109</v>
      </c>
      <c r="B5" s="44">
        <v>7.41</v>
      </c>
      <c r="C5" s="44">
        <v>6.7</v>
      </c>
      <c r="D5" s="44">
        <v>7.13</v>
      </c>
      <c r="E5" s="44">
        <v>6.54</v>
      </c>
      <c r="F5" s="44">
        <v>9.18</v>
      </c>
      <c r="G5" s="44">
        <v>8.31</v>
      </c>
      <c r="H5" s="44">
        <v>9.26</v>
      </c>
      <c r="I5" s="44">
        <v>7.78</v>
      </c>
    </row>
    <row r="6" spans="1:9" ht="12.75">
      <c r="A6" s="15" t="s">
        <v>110</v>
      </c>
      <c r="B6" s="44">
        <v>7.1</v>
      </c>
      <c r="C6" s="44">
        <v>7.93</v>
      </c>
      <c r="D6" s="44">
        <v>6.77</v>
      </c>
      <c r="E6" s="44">
        <v>7.79</v>
      </c>
      <c r="F6" s="44">
        <v>10.2</v>
      </c>
      <c r="G6" s="44">
        <v>8.6</v>
      </c>
      <c r="H6" s="44">
        <v>8.45</v>
      </c>
      <c r="I6" s="44">
        <v>8.53</v>
      </c>
    </row>
    <row r="7" spans="1:9" ht="12.75">
      <c r="A7" s="15" t="s">
        <v>111</v>
      </c>
      <c r="B7" s="44">
        <v>7.59</v>
      </c>
      <c r="C7" s="44">
        <v>8.04</v>
      </c>
      <c r="D7" s="44">
        <v>7.27</v>
      </c>
      <c r="E7" s="44">
        <v>7.92</v>
      </c>
      <c r="F7" s="44">
        <v>10.2</v>
      </c>
      <c r="G7" s="44">
        <v>7.7</v>
      </c>
      <c r="H7" s="44">
        <v>8.28</v>
      </c>
      <c r="I7" s="44">
        <v>8.27</v>
      </c>
    </row>
    <row r="8" spans="1:9" ht="12.75">
      <c r="A8" s="15" t="s">
        <v>112</v>
      </c>
      <c r="B8" s="44">
        <v>7.54</v>
      </c>
      <c r="C8" s="44">
        <v>8.49</v>
      </c>
      <c r="D8" s="44">
        <v>7</v>
      </c>
      <c r="E8" s="44">
        <v>8.51</v>
      </c>
      <c r="F8" s="44">
        <v>10.8</v>
      </c>
      <c r="G8" s="44">
        <v>7.84</v>
      </c>
      <c r="H8" s="44">
        <v>8.09</v>
      </c>
      <c r="I8" s="44">
        <v>8.52</v>
      </c>
    </row>
    <row r="9" spans="1:9" ht="12.75">
      <c r="A9" s="15" t="s">
        <v>113</v>
      </c>
      <c r="B9" s="44">
        <v>7.27</v>
      </c>
      <c r="C9" s="45"/>
      <c r="D9" s="44">
        <v>6.53</v>
      </c>
      <c r="E9" s="45"/>
      <c r="F9" s="44">
        <v>9.6</v>
      </c>
      <c r="G9" s="45"/>
      <c r="H9" s="44">
        <v>8.19</v>
      </c>
      <c r="I9" s="45"/>
    </row>
    <row r="10" spans="1:9" ht="12.75">
      <c r="A10" s="15" t="s">
        <v>114</v>
      </c>
      <c r="B10" s="44">
        <v>7.3</v>
      </c>
      <c r="C10" s="45"/>
      <c r="D10" s="44">
        <v>6.44</v>
      </c>
      <c r="E10" s="45"/>
      <c r="F10" s="44">
        <v>10.3</v>
      </c>
      <c r="G10" s="45"/>
      <c r="H10" s="44">
        <v>8.43</v>
      </c>
      <c r="I10" s="45"/>
    </row>
    <row r="11" spans="1:9" ht="12.75">
      <c r="A11" s="15" t="s">
        <v>115</v>
      </c>
      <c r="B11" s="44">
        <v>7.2</v>
      </c>
      <c r="C11" s="45"/>
      <c r="D11" s="44">
        <v>6.41</v>
      </c>
      <c r="E11" s="45"/>
      <c r="F11" s="44">
        <v>10.3</v>
      </c>
      <c r="G11" s="45"/>
      <c r="H11" s="44">
        <v>8.25</v>
      </c>
      <c r="I11" s="45"/>
    </row>
    <row r="12" spans="1:9" ht="12.75">
      <c r="A12" s="15" t="s">
        <v>116</v>
      </c>
      <c r="B12" s="44">
        <v>7.05</v>
      </c>
      <c r="C12" s="45"/>
      <c r="D12" s="44">
        <v>6.57</v>
      </c>
      <c r="E12" s="45"/>
      <c r="F12" s="44">
        <v>8.84</v>
      </c>
      <c r="G12" s="45"/>
      <c r="H12" s="44">
        <v>8.09</v>
      </c>
      <c r="I12" s="45"/>
    </row>
    <row r="13" spans="1:9" ht="12.75">
      <c r="A13" s="15" t="s">
        <v>117</v>
      </c>
      <c r="B13" s="44">
        <v>7.1</v>
      </c>
      <c r="C13" s="45"/>
      <c r="D13" s="44">
        <v>6.68</v>
      </c>
      <c r="E13" s="45"/>
      <c r="F13" s="44">
        <v>8.98</v>
      </c>
      <c r="G13" s="45"/>
      <c r="H13" s="44">
        <v>8.01</v>
      </c>
      <c r="I13" s="45"/>
    </row>
    <row r="14" spans="1:9" ht="12.75">
      <c r="A14" s="15" t="s">
        <v>118</v>
      </c>
      <c r="B14" s="44">
        <v>7.2</v>
      </c>
      <c r="C14" s="45"/>
      <c r="D14" s="44">
        <v>6.7</v>
      </c>
      <c r="E14" s="45"/>
      <c r="F14" s="44">
        <v>8.39</v>
      </c>
      <c r="G14" s="45"/>
      <c r="H14" s="44">
        <v>8.04</v>
      </c>
      <c r="I14" s="45"/>
    </row>
    <row r="15" spans="1:9" ht="12.75">
      <c r="A15" s="15" t="s">
        <v>119</v>
      </c>
      <c r="B15" s="44">
        <v>7.11</v>
      </c>
      <c r="C15" s="45"/>
      <c r="D15" s="44">
        <v>6.47</v>
      </c>
      <c r="E15" s="45"/>
      <c r="F15" s="44">
        <v>9.22</v>
      </c>
      <c r="G15" s="45"/>
      <c r="H15" s="44">
        <v>7.96</v>
      </c>
      <c r="I15" s="45"/>
    </row>
    <row r="16" spans="1:9" ht="12.75">
      <c r="A16" s="34" t="s">
        <v>102</v>
      </c>
      <c r="B16" s="46">
        <v>6.67</v>
      </c>
      <c r="C16" s="37"/>
      <c r="D16" s="46">
        <v>6.42</v>
      </c>
      <c r="E16" s="37"/>
      <c r="F16" s="46">
        <v>8.95</v>
      </c>
      <c r="G16" s="37"/>
      <c r="H16" s="46">
        <v>7.93</v>
      </c>
      <c r="I16" s="37"/>
    </row>
    <row r="17" spans="1:9" ht="21" customHeight="1">
      <c r="A17" s="14" t="s">
        <v>120</v>
      </c>
      <c r="B17" s="10"/>
      <c r="C17" s="10"/>
      <c r="D17" s="10"/>
      <c r="E17" s="10"/>
      <c r="F17" s="10"/>
      <c r="G17" s="10"/>
      <c r="H17" s="10"/>
      <c r="I17" s="10"/>
    </row>
    <row r="18" spans="1:9" ht="10.5" customHeight="1">
      <c r="A18" s="23" t="s">
        <v>51</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121</v>
      </c>
      <c r="B1" s="10"/>
      <c r="C1" s="10"/>
      <c r="D1" s="10"/>
      <c r="E1" s="10"/>
      <c r="F1" s="10"/>
      <c r="G1" s="10"/>
      <c r="H1" s="10"/>
      <c r="I1" s="10"/>
    </row>
    <row r="2" ht="0.75" customHeight="1"/>
    <row r="3" spans="1:9" ht="12.75">
      <c r="A3" s="42" t="s">
        <v>106</v>
      </c>
      <c r="B3" s="43" t="s">
        <v>122</v>
      </c>
      <c r="C3" s="22"/>
      <c r="D3" s="43" t="s">
        <v>123</v>
      </c>
      <c r="E3" s="22"/>
      <c r="F3" s="43" t="s">
        <v>124</v>
      </c>
      <c r="G3" s="22"/>
      <c r="H3" s="43" t="s">
        <v>125</v>
      </c>
      <c r="I3" s="22"/>
    </row>
    <row r="4" spans="1:9" ht="12.75">
      <c r="A4" s="28"/>
      <c r="B4" s="37" t="s">
        <v>20</v>
      </c>
      <c r="C4" s="37" t="s">
        <v>21</v>
      </c>
      <c r="D4" s="37" t="s">
        <v>20</v>
      </c>
      <c r="E4" s="37" t="s">
        <v>21</v>
      </c>
      <c r="F4" s="37" t="s">
        <v>20</v>
      </c>
      <c r="G4" s="37" t="s">
        <v>21</v>
      </c>
      <c r="H4" s="37" t="s">
        <v>20</v>
      </c>
      <c r="I4" s="37" t="s">
        <v>21</v>
      </c>
    </row>
    <row r="5" spans="1:9" ht="12.75">
      <c r="A5" s="15" t="s">
        <v>109</v>
      </c>
      <c r="B5" s="44">
        <v>7.2</v>
      </c>
      <c r="C5" s="44">
        <v>6.52</v>
      </c>
      <c r="D5" s="44">
        <v>7</v>
      </c>
      <c r="E5" s="44">
        <v>6.59</v>
      </c>
      <c r="F5" s="44">
        <v>9.34</v>
      </c>
      <c r="G5" s="44">
        <v>7.81</v>
      </c>
      <c r="H5" s="44">
        <v>6.94</v>
      </c>
      <c r="I5" s="44">
        <v>6.61</v>
      </c>
    </row>
    <row r="6" spans="1:9" ht="12.75">
      <c r="A6" s="15" t="s">
        <v>110</v>
      </c>
      <c r="B6" s="44">
        <v>6.96</v>
      </c>
      <c r="C6" s="44">
        <v>7.77</v>
      </c>
      <c r="D6" s="44">
        <v>6.5</v>
      </c>
      <c r="E6" s="44">
        <v>7.84</v>
      </c>
      <c r="F6" s="44">
        <v>8.49</v>
      </c>
      <c r="G6" s="44">
        <v>8.54</v>
      </c>
      <c r="H6" s="44">
        <v>6.72</v>
      </c>
      <c r="I6" s="44">
        <v>7.76</v>
      </c>
    </row>
    <row r="7" spans="1:9" ht="12.75">
      <c r="A7" s="15" t="s">
        <v>111</v>
      </c>
      <c r="B7" s="44">
        <v>7.42</v>
      </c>
      <c r="C7" s="44">
        <v>7.95</v>
      </c>
      <c r="D7" s="44">
        <v>7.08</v>
      </c>
      <c r="E7" s="44">
        <v>8.32</v>
      </c>
      <c r="F7" s="44">
        <v>8.37</v>
      </c>
      <c r="G7" s="44">
        <v>8.32</v>
      </c>
      <c r="H7" s="44">
        <v>6.79</v>
      </c>
      <c r="I7" s="44">
        <v>7.67</v>
      </c>
    </row>
    <row r="8" spans="1:9" ht="12.75">
      <c r="A8" s="15" t="s">
        <v>112</v>
      </c>
      <c r="B8" s="44">
        <v>7.27</v>
      </c>
      <c r="C8" s="45"/>
      <c r="D8" s="44">
        <v>6.91</v>
      </c>
      <c r="E8" s="45"/>
      <c r="F8" s="44">
        <v>8.21</v>
      </c>
      <c r="G8" s="45"/>
      <c r="H8" s="44">
        <v>6.56</v>
      </c>
      <c r="I8" s="45"/>
    </row>
    <row r="9" spans="1:9" ht="12.75">
      <c r="A9" s="15" t="s">
        <v>113</v>
      </c>
      <c r="B9" s="44">
        <v>6.82</v>
      </c>
      <c r="C9" s="45"/>
      <c r="D9" s="44">
        <v>6.64</v>
      </c>
      <c r="E9" s="45"/>
      <c r="F9" s="44">
        <v>8.38</v>
      </c>
      <c r="G9" s="45"/>
      <c r="H9" s="44">
        <v>6.04</v>
      </c>
      <c r="I9" s="45"/>
    </row>
    <row r="10" spans="1:9" ht="12.75">
      <c r="A10" s="15" t="s">
        <v>114</v>
      </c>
      <c r="B10" s="44">
        <v>6.66</v>
      </c>
      <c r="C10" s="45"/>
      <c r="D10" s="44">
        <v>6.25</v>
      </c>
      <c r="E10" s="45"/>
      <c r="F10" s="44">
        <v>8.65</v>
      </c>
      <c r="G10" s="45"/>
      <c r="H10" s="44">
        <v>6.07</v>
      </c>
      <c r="I10" s="45"/>
    </row>
    <row r="11" spans="1:9" ht="12.75">
      <c r="A11" s="15" t="s">
        <v>115</v>
      </c>
      <c r="B11" s="44">
        <v>6.54</v>
      </c>
      <c r="C11" s="45"/>
      <c r="D11" s="44">
        <v>6.58</v>
      </c>
      <c r="E11" s="45"/>
      <c r="F11" s="44">
        <v>8.43</v>
      </c>
      <c r="G11" s="45"/>
      <c r="H11" s="44">
        <v>6.13</v>
      </c>
      <c r="I11" s="45"/>
    </row>
    <row r="12" spans="1:9" ht="12.75">
      <c r="A12" s="15" t="s">
        <v>116</v>
      </c>
      <c r="B12" s="44">
        <v>6.71</v>
      </c>
      <c r="C12" s="45"/>
      <c r="D12" s="44">
        <v>6.85</v>
      </c>
      <c r="E12" s="45"/>
      <c r="F12" s="44">
        <v>8.33</v>
      </c>
      <c r="G12" s="45"/>
      <c r="H12" s="44">
        <v>6.17</v>
      </c>
      <c r="I12" s="45"/>
    </row>
    <row r="13" spans="1:9" ht="12.75">
      <c r="A13" s="15" t="s">
        <v>117</v>
      </c>
      <c r="B13" s="44">
        <v>6.75</v>
      </c>
      <c r="C13" s="45"/>
      <c r="D13" s="44">
        <v>7.1</v>
      </c>
      <c r="E13" s="45"/>
      <c r="F13" s="44">
        <v>8.22</v>
      </c>
      <c r="G13" s="45"/>
      <c r="H13" s="44">
        <v>6.44</v>
      </c>
      <c r="I13" s="45"/>
    </row>
    <row r="14" spans="1:9" ht="12.75">
      <c r="A14" s="15" t="s">
        <v>118</v>
      </c>
      <c r="B14" s="44">
        <v>6.72</v>
      </c>
      <c r="C14" s="45"/>
      <c r="D14" s="44">
        <v>6.7</v>
      </c>
      <c r="E14" s="45"/>
      <c r="F14" s="44">
        <v>8.13</v>
      </c>
      <c r="G14" s="45"/>
      <c r="H14" s="44">
        <v>6.63</v>
      </c>
      <c r="I14" s="45"/>
    </row>
    <row r="15" spans="1:9" ht="12.75">
      <c r="A15" s="15" t="s">
        <v>119</v>
      </c>
      <c r="B15" s="44">
        <v>6.43</v>
      </c>
      <c r="C15" s="45"/>
      <c r="D15" s="44">
        <v>6.67</v>
      </c>
      <c r="E15" s="45"/>
      <c r="F15" s="44">
        <v>8.05</v>
      </c>
      <c r="G15" s="45"/>
      <c r="H15" s="44">
        <v>6.55</v>
      </c>
      <c r="I15" s="45"/>
    </row>
    <row r="16" spans="1:9" ht="12.75">
      <c r="A16" s="34" t="s">
        <v>102</v>
      </c>
      <c r="B16" s="46">
        <v>6.35</v>
      </c>
      <c r="C16" s="37"/>
      <c r="D16" s="46">
        <v>6.75</v>
      </c>
      <c r="E16" s="37"/>
      <c r="F16" s="46">
        <v>8.01</v>
      </c>
      <c r="G16" s="37"/>
      <c r="H16" s="46">
        <v>6.54</v>
      </c>
      <c r="I16" s="37"/>
    </row>
    <row r="17" spans="1:9" ht="14.25" customHeight="1">
      <c r="A17" s="14" t="s">
        <v>126</v>
      </c>
      <c r="B17" s="10"/>
      <c r="C17" s="10"/>
      <c r="D17" s="10"/>
      <c r="E17" s="10"/>
      <c r="F17" s="10"/>
      <c r="G17" s="10"/>
      <c r="H17" s="10"/>
      <c r="I17" s="10"/>
    </row>
    <row r="18" spans="1:9" ht="10.5" customHeight="1">
      <c r="A18" s="23" t="s">
        <v>51</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8"/>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127</v>
      </c>
      <c r="B1" s="10"/>
      <c r="C1" s="10"/>
      <c r="D1" s="10"/>
      <c r="E1" s="10"/>
      <c r="F1" s="10"/>
      <c r="G1" s="10"/>
      <c r="H1" s="10"/>
      <c r="I1" s="10"/>
    </row>
    <row r="2" spans="1:9" ht="12.75">
      <c r="A2" s="25" t="s">
        <v>106</v>
      </c>
      <c r="B2" s="47" t="s">
        <v>128</v>
      </c>
      <c r="C2" s="22"/>
      <c r="D2" s="47" t="s">
        <v>129</v>
      </c>
      <c r="E2" s="22"/>
      <c r="F2" s="47" t="s">
        <v>130</v>
      </c>
      <c r="G2" s="22"/>
      <c r="H2" s="47" t="s">
        <v>131</v>
      </c>
      <c r="I2" s="22"/>
    </row>
    <row r="3" spans="1:9" ht="12.75">
      <c r="A3" s="28"/>
      <c r="B3" s="48" t="s">
        <v>20</v>
      </c>
      <c r="C3" s="48" t="s">
        <v>21</v>
      </c>
      <c r="D3" s="48" t="s">
        <v>20</v>
      </c>
      <c r="E3" s="48" t="s">
        <v>21</v>
      </c>
      <c r="F3" s="48" t="s">
        <v>20</v>
      </c>
      <c r="G3" s="48" t="s">
        <v>21</v>
      </c>
      <c r="H3" s="48" t="s">
        <v>20</v>
      </c>
      <c r="I3" s="48" t="s">
        <v>21</v>
      </c>
    </row>
    <row r="4" spans="1:9" ht="12.75">
      <c r="A4" s="49" t="s">
        <v>132</v>
      </c>
      <c r="B4" s="50">
        <v>8.61</v>
      </c>
      <c r="C4" s="50">
        <v>7.61</v>
      </c>
      <c r="D4" s="50">
        <v>9.52</v>
      </c>
      <c r="E4" s="50">
        <v>8.13</v>
      </c>
      <c r="F4" s="50">
        <v>7.41</v>
      </c>
      <c r="G4" s="50">
        <v>6.75</v>
      </c>
      <c r="H4" s="50">
        <v>326.28</v>
      </c>
      <c r="I4" s="50">
        <v>276.31</v>
      </c>
    </row>
    <row r="5" spans="1:9" ht="12.75">
      <c r="A5" s="49" t="s">
        <v>133</v>
      </c>
      <c r="B5" s="50">
        <v>8.03</v>
      </c>
      <c r="C5" s="50">
        <v>9.13</v>
      </c>
      <c r="D5" s="50">
        <v>8.54</v>
      </c>
      <c r="E5" s="50">
        <v>9.73</v>
      </c>
      <c r="F5" s="50">
        <v>6.6</v>
      </c>
      <c r="G5" s="50">
        <v>8.66</v>
      </c>
      <c r="H5" s="50">
        <v>303.87</v>
      </c>
      <c r="I5" s="50">
        <v>345.76</v>
      </c>
    </row>
    <row r="6" spans="1:9" ht="12.75">
      <c r="A6" s="49" t="s">
        <v>134</v>
      </c>
      <c r="B6" s="50">
        <v>8.63</v>
      </c>
      <c r="C6" s="50">
        <v>9.43</v>
      </c>
      <c r="D6" s="50">
        <v>9.06</v>
      </c>
      <c r="E6" s="50">
        <v>9.77</v>
      </c>
      <c r="F6" s="50">
        <v>7.26</v>
      </c>
      <c r="G6" s="50">
        <v>9.07</v>
      </c>
      <c r="H6" s="50">
        <v>327.02</v>
      </c>
      <c r="I6" s="50">
        <v>349.07</v>
      </c>
    </row>
    <row r="7" spans="1:9" ht="12.75">
      <c r="A7" s="49" t="s">
        <v>135</v>
      </c>
      <c r="B7" s="50">
        <v>8.3</v>
      </c>
      <c r="C7" s="50">
        <v>9.56</v>
      </c>
      <c r="D7" s="50">
        <v>8.73</v>
      </c>
      <c r="E7" s="50">
        <v>9.86</v>
      </c>
      <c r="F7" s="50">
        <v>7.41</v>
      </c>
      <c r="G7" s="50">
        <v>9.27</v>
      </c>
      <c r="H7" s="50">
        <v>314.34</v>
      </c>
      <c r="I7" s="50">
        <v>353.29</v>
      </c>
    </row>
    <row r="8" spans="1:9" ht="12.75">
      <c r="A8" s="49" t="s">
        <v>136</v>
      </c>
      <c r="B8" s="50">
        <v>7.77</v>
      </c>
      <c r="C8" s="51" t="s">
        <v>137</v>
      </c>
      <c r="D8" s="50">
        <v>8.53</v>
      </c>
      <c r="E8" s="51" t="s">
        <v>137</v>
      </c>
      <c r="F8" s="50">
        <v>6.82</v>
      </c>
      <c r="G8" s="51" t="s">
        <v>137</v>
      </c>
      <c r="H8" s="50">
        <v>289.54</v>
      </c>
      <c r="I8" s="51" t="s">
        <v>137</v>
      </c>
    </row>
    <row r="9" spans="1:9" ht="12.75">
      <c r="A9" s="49" t="s">
        <v>138</v>
      </c>
      <c r="B9" s="50">
        <v>7.74</v>
      </c>
      <c r="C9" s="51" t="s">
        <v>137</v>
      </c>
      <c r="D9" s="50">
        <v>8.43</v>
      </c>
      <c r="E9" s="51" t="s">
        <v>137</v>
      </c>
      <c r="F9" s="50">
        <v>6.54</v>
      </c>
      <c r="G9" s="51" t="s">
        <v>137</v>
      </c>
      <c r="H9" s="50">
        <v>281.09</v>
      </c>
      <c r="I9" s="51" t="s">
        <v>137</v>
      </c>
    </row>
    <row r="10" spans="1:9" ht="12.75">
      <c r="A10" s="49" t="s">
        <v>139</v>
      </c>
      <c r="B10" s="50">
        <v>7.46</v>
      </c>
      <c r="C10" s="51" t="s">
        <v>137</v>
      </c>
      <c r="D10" s="50">
        <v>8.03</v>
      </c>
      <c r="E10" s="51" t="s">
        <v>137</v>
      </c>
      <c r="F10" s="50">
        <v>6.29</v>
      </c>
      <c r="G10" s="51" t="s">
        <v>137</v>
      </c>
      <c r="H10" s="50">
        <v>267.86</v>
      </c>
      <c r="I10" s="51" t="s">
        <v>137</v>
      </c>
    </row>
    <row r="11" spans="1:9" ht="12.75">
      <c r="A11" s="49" t="s">
        <v>140</v>
      </c>
      <c r="B11" s="50">
        <v>7.69</v>
      </c>
      <c r="C11" s="51" t="s">
        <v>137</v>
      </c>
      <c r="D11" s="50">
        <v>8.13</v>
      </c>
      <c r="E11" s="51" t="s">
        <v>137</v>
      </c>
      <c r="F11" s="50">
        <v>6.48</v>
      </c>
      <c r="G11" s="51" t="s">
        <v>137</v>
      </c>
      <c r="H11" s="50">
        <v>274.84</v>
      </c>
      <c r="I11" s="51" t="s">
        <v>137</v>
      </c>
    </row>
    <row r="12" spans="1:9" ht="12.75">
      <c r="A12" s="49" t="s">
        <v>141</v>
      </c>
      <c r="B12" s="50">
        <v>7.59</v>
      </c>
      <c r="C12" s="51" t="s">
        <v>137</v>
      </c>
      <c r="D12" s="50">
        <v>8.16</v>
      </c>
      <c r="E12" s="51" t="s">
        <v>137</v>
      </c>
      <c r="F12" s="50">
        <v>6.75</v>
      </c>
      <c r="G12" s="51" t="s">
        <v>137</v>
      </c>
      <c r="H12" s="50">
        <v>277.78</v>
      </c>
      <c r="I12" s="51" t="s">
        <v>137</v>
      </c>
    </row>
    <row r="13" spans="1:9" ht="12.75">
      <c r="A13" s="49" t="s">
        <v>142</v>
      </c>
      <c r="B13" s="50">
        <v>7.52</v>
      </c>
      <c r="C13" s="51" t="s">
        <v>137</v>
      </c>
      <c r="D13" s="50">
        <v>8.3</v>
      </c>
      <c r="E13" s="51" t="s">
        <v>137</v>
      </c>
      <c r="F13" s="50">
        <v>6.9</v>
      </c>
      <c r="G13" s="51" t="s">
        <v>137</v>
      </c>
      <c r="H13" s="50">
        <v>283.85</v>
      </c>
      <c r="I13" s="51" t="s">
        <v>137</v>
      </c>
    </row>
    <row r="14" spans="1:9" ht="12.75">
      <c r="A14" s="49" t="s">
        <v>143</v>
      </c>
      <c r="B14" s="50">
        <v>7.11</v>
      </c>
      <c r="C14" s="51" t="s">
        <v>137</v>
      </c>
      <c r="D14" s="50">
        <v>7.79</v>
      </c>
      <c r="E14" s="51" t="s">
        <v>137</v>
      </c>
      <c r="F14" s="50">
        <v>6.64</v>
      </c>
      <c r="G14" s="51" t="s">
        <v>137</v>
      </c>
      <c r="H14" s="50">
        <v>266.02</v>
      </c>
      <c r="I14" s="51" t="s">
        <v>137</v>
      </c>
    </row>
    <row r="15" spans="1:9" ht="12.75">
      <c r="A15" s="49" t="s">
        <v>144</v>
      </c>
      <c r="B15" s="50">
        <v>7.24</v>
      </c>
      <c r="C15" s="51" t="s">
        <v>137</v>
      </c>
      <c r="D15" s="50">
        <v>7.88</v>
      </c>
      <c r="E15" s="51" t="s">
        <v>137</v>
      </c>
      <c r="F15" s="50">
        <v>6.7</v>
      </c>
      <c r="G15" s="51" t="s">
        <v>137</v>
      </c>
      <c r="H15" s="50">
        <v>263.45</v>
      </c>
      <c r="I15" s="51" t="s">
        <v>137</v>
      </c>
    </row>
    <row r="16" ht="1.5" customHeight="1"/>
    <row r="17" spans="1:9" ht="12.75">
      <c r="A17" s="42"/>
      <c r="B17" s="52" t="s">
        <v>145</v>
      </c>
      <c r="C17" s="22"/>
      <c r="D17" s="52" t="s">
        <v>146</v>
      </c>
      <c r="E17" s="22"/>
      <c r="F17" s="52" t="s">
        <v>147</v>
      </c>
      <c r="G17" s="22"/>
      <c r="H17" s="52" t="s">
        <v>148</v>
      </c>
      <c r="I17" s="22"/>
    </row>
    <row r="18" spans="1:9" ht="12.75">
      <c r="A18" s="28"/>
      <c r="B18" s="53" t="s">
        <v>20</v>
      </c>
      <c r="C18" s="53" t="s">
        <v>21</v>
      </c>
      <c r="D18" s="53" t="s">
        <v>20</v>
      </c>
      <c r="E18" s="53" t="s">
        <v>21</v>
      </c>
      <c r="F18" s="53" t="s">
        <v>20</v>
      </c>
      <c r="G18" s="53" t="s">
        <v>21</v>
      </c>
      <c r="H18" s="53" t="s">
        <v>20</v>
      </c>
      <c r="I18" s="53" t="s">
        <v>21</v>
      </c>
    </row>
    <row r="19" spans="1:9" ht="12.75">
      <c r="A19" s="49" t="s">
        <v>132</v>
      </c>
      <c r="B19" s="44">
        <v>11.23</v>
      </c>
      <c r="C19" s="44">
        <v>9.02</v>
      </c>
      <c r="D19" s="44">
        <v>12.97</v>
      </c>
      <c r="E19" s="44">
        <v>9.31</v>
      </c>
      <c r="F19" s="44">
        <v>11.6</v>
      </c>
      <c r="G19" s="44">
        <v>9.08</v>
      </c>
      <c r="H19" s="45" t="s">
        <v>137</v>
      </c>
      <c r="I19" s="45" t="s">
        <v>137</v>
      </c>
    </row>
    <row r="20" spans="1:9" ht="12.75">
      <c r="A20" s="49" t="s">
        <v>133</v>
      </c>
      <c r="B20" s="44">
        <v>9.75</v>
      </c>
      <c r="C20" s="44">
        <v>10.06</v>
      </c>
      <c r="D20" s="44">
        <v>11.16</v>
      </c>
      <c r="E20" s="44">
        <v>10.12</v>
      </c>
      <c r="F20" s="44">
        <v>10.26</v>
      </c>
      <c r="G20" s="44">
        <v>9.17</v>
      </c>
      <c r="H20" s="45" t="s">
        <v>137</v>
      </c>
      <c r="I20" s="45" t="s">
        <v>137</v>
      </c>
    </row>
    <row r="21" spans="1:9" ht="12.75">
      <c r="A21" s="49" t="s">
        <v>134</v>
      </c>
      <c r="B21" s="44">
        <v>9.73</v>
      </c>
      <c r="C21" s="45" t="s">
        <v>137</v>
      </c>
      <c r="D21" s="44">
        <v>10.21</v>
      </c>
      <c r="E21" s="45" t="s">
        <v>137</v>
      </c>
      <c r="F21" s="44">
        <v>9.83</v>
      </c>
      <c r="G21" s="44">
        <v>9.79</v>
      </c>
      <c r="H21" s="45" t="s">
        <v>137</v>
      </c>
      <c r="I21" s="45" t="s">
        <v>137</v>
      </c>
    </row>
    <row r="22" spans="1:9" ht="12.75">
      <c r="A22" s="49" t="s">
        <v>135</v>
      </c>
      <c r="B22" s="44">
        <v>9.84</v>
      </c>
      <c r="C22" s="44">
        <v>9.81</v>
      </c>
      <c r="D22" s="44">
        <v>9.8</v>
      </c>
      <c r="E22" s="44">
        <v>9.82</v>
      </c>
      <c r="F22" s="44">
        <v>9.82</v>
      </c>
      <c r="G22" s="44">
        <v>9.86</v>
      </c>
      <c r="H22" s="45" t="s">
        <v>137</v>
      </c>
      <c r="I22" s="45" t="s">
        <v>137</v>
      </c>
    </row>
    <row r="23" spans="1:9" ht="12.75">
      <c r="A23" s="49" t="s">
        <v>136</v>
      </c>
      <c r="B23" s="44">
        <v>9.84</v>
      </c>
      <c r="C23" s="45" t="s">
        <v>137</v>
      </c>
      <c r="D23" s="44">
        <v>9.8</v>
      </c>
      <c r="E23" s="45" t="s">
        <v>137</v>
      </c>
      <c r="F23" s="44">
        <v>9.97</v>
      </c>
      <c r="G23" s="45" t="s">
        <v>137</v>
      </c>
      <c r="H23" s="45" t="s">
        <v>137</v>
      </c>
      <c r="I23" s="45" t="s">
        <v>137</v>
      </c>
    </row>
    <row r="24" spans="1:9" ht="12.75">
      <c r="A24" s="49" t="s">
        <v>138</v>
      </c>
      <c r="B24" s="44">
        <v>9.73</v>
      </c>
      <c r="C24" s="45" t="s">
        <v>137</v>
      </c>
      <c r="D24" s="44">
        <v>10.61</v>
      </c>
      <c r="E24" s="45" t="s">
        <v>137</v>
      </c>
      <c r="F24" s="44">
        <v>10.01</v>
      </c>
      <c r="G24" s="45" t="s">
        <v>137</v>
      </c>
      <c r="H24" s="45" t="s">
        <v>137</v>
      </c>
      <c r="I24" s="45" t="s">
        <v>137</v>
      </c>
    </row>
    <row r="25" spans="1:9" ht="12.75">
      <c r="A25" s="49" t="s">
        <v>139</v>
      </c>
      <c r="B25" s="44">
        <v>9.13</v>
      </c>
      <c r="C25" s="45" t="s">
        <v>137</v>
      </c>
      <c r="D25" s="44">
        <v>9.69</v>
      </c>
      <c r="E25" s="45" t="s">
        <v>137</v>
      </c>
      <c r="F25" s="44">
        <v>9.71</v>
      </c>
      <c r="G25" s="45" t="s">
        <v>137</v>
      </c>
      <c r="H25" s="45" t="s">
        <v>137</v>
      </c>
      <c r="I25" s="45" t="s">
        <v>137</v>
      </c>
    </row>
    <row r="26" spans="1:9" ht="12.75">
      <c r="A26" s="49" t="s">
        <v>140</v>
      </c>
      <c r="B26" s="44">
        <v>9.02</v>
      </c>
      <c r="C26" s="45" t="s">
        <v>137</v>
      </c>
      <c r="D26" s="44">
        <v>9.43</v>
      </c>
      <c r="E26" s="45" t="s">
        <v>137</v>
      </c>
      <c r="F26" s="44">
        <v>9.42</v>
      </c>
      <c r="G26" s="45" t="s">
        <v>137</v>
      </c>
      <c r="H26" s="45" t="s">
        <v>137</v>
      </c>
      <c r="I26" s="45" t="s">
        <v>137</v>
      </c>
    </row>
    <row r="27" spans="1:9" ht="12.75">
      <c r="A27" s="49" t="s">
        <v>141</v>
      </c>
      <c r="B27" s="44">
        <v>9.16</v>
      </c>
      <c r="C27" s="45" t="s">
        <v>137</v>
      </c>
      <c r="D27" s="44">
        <v>9.53</v>
      </c>
      <c r="E27" s="45" t="s">
        <v>137</v>
      </c>
      <c r="F27" s="44">
        <v>9.71</v>
      </c>
      <c r="G27" s="45" t="s">
        <v>137</v>
      </c>
      <c r="H27" s="45" t="s">
        <v>137</v>
      </c>
      <c r="I27" s="45" t="s">
        <v>137</v>
      </c>
    </row>
    <row r="28" spans="1:9" ht="12.75">
      <c r="A28" s="49" t="s">
        <v>142</v>
      </c>
      <c r="B28" s="44">
        <v>9.17</v>
      </c>
      <c r="C28" s="45" t="s">
        <v>137</v>
      </c>
      <c r="D28" s="44">
        <v>9.62</v>
      </c>
      <c r="E28" s="45" t="s">
        <v>137</v>
      </c>
      <c r="F28" s="44">
        <v>9.56</v>
      </c>
      <c r="G28" s="45" t="s">
        <v>137</v>
      </c>
      <c r="H28" s="45" t="s">
        <v>137</v>
      </c>
      <c r="I28" s="45" t="s">
        <v>137</v>
      </c>
    </row>
    <row r="29" spans="1:9" ht="12.75">
      <c r="A29" s="49" t="s">
        <v>143</v>
      </c>
      <c r="B29" s="44">
        <v>9</v>
      </c>
      <c r="C29" s="45" t="s">
        <v>137</v>
      </c>
      <c r="D29" s="44">
        <v>9.63</v>
      </c>
      <c r="E29" s="45" t="s">
        <v>137</v>
      </c>
      <c r="F29" s="44">
        <v>9.59</v>
      </c>
      <c r="G29" s="45" t="s">
        <v>137</v>
      </c>
      <c r="H29" s="45" t="s">
        <v>137</v>
      </c>
      <c r="I29" s="45" t="s">
        <v>137</v>
      </c>
    </row>
    <row r="30" spans="1:9" ht="12.75">
      <c r="A30" s="49" t="s">
        <v>144</v>
      </c>
      <c r="B30" s="44">
        <v>8.6</v>
      </c>
      <c r="C30" s="45" t="s">
        <v>137</v>
      </c>
      <c r="D30" s="44">
        <v>9.11</v>
      </c>
      <c r="E30" s="45" t="s">
        <v>137</v>
      </c>
      <c r="F30" s="44">
        <v>9.02</v>
      </c>
      <c r="G30" s="45" t="s">
        <v>137</v>
      </c>
      <c r="H30" s="45" t="s">
        <v>137</v>
      </c>
      <c r="I30" s="45" t="s">
        <v>137</v>
      </c>
    </row>
    <row r="31" ht="1.5" customHeight="1"/>
    <row r="32" spans="1:9" ht="12.75">
      <c r="A32" s="42"/>
      <c r="B32" s="52" t="s">
        <v>149</v>
      </c>
      <c r="C32" s="22"/>
      <c r="D32" s="52" t="s">
        <v>150</v>
      </c>
      <c r="E32" s="22"/>
      <c r="F32" s="52" t="s">
        <v>151</v>
      </c>
      <c r="G32" s="22"/>
      <c r="H32" s="52" t="s">
        <v>152</v>
      </c>
      <c r="I32" s="22"/>
    </row>
    <row r="33" spans="1:9" ht="12.75">
      <c r="A33" s="28"/>
      <c r="B33" s="53" t="s">
        <v>20</v>
      </c>
      <c r="C33" s="53" t="s">
        <v>21</v>
      </c>
      <c r="D33" s="53" t="s">
        <v>20</v>
      </c>
      <c r="E33" s="53" t="s">
        <v>21</v>
      </c>
      <c r="F33" s="53" t="s">
        <v>20</v>
      </c>
      <c r="G33" s="53" t="s">
        <v>21</v>
      </c>
      <c r="H33" s="53" t="s">
        <v>20</v>
      </c>
      <c r="I33" s="53" t="s">
        <v>21</v>
      </c>
    </row>
    <row r="34" spans="1:9" ht="12.75">
      <c r="A34" s="49" t="s">
        <v>132</v>
      </c>
      <c r="B34" s="50">
        <v>6.63</v>
      </c>
      <c r="C34" s="50">
        <v>6.64</v>
      </c>
      <c r="D34" s="50">
        <v>6.71</v>
      </c>
      <c r="E34" s="50">
        <v>6.56</v>
      </c>
      <c r="F34" s="50">
        <v>6.75</v>
      </c>
      <c r="G34" s="50">
        <v>6.62</v>
      </c>
      <c r="H34" s="50">
        <v>7.45</v>
      </c>
      <c r="I34" s="50">
        <v>6.97</v>
      </c>
    </row>
    <row r="35" spans="1:9" ht="12.75">
      <c r="A35" s="49" t="s">
        <v>133</v>
      </c>
      <c r="B35" s="50">
        <v>7.96</v>
      </c>
      <c r="C35" s="50">
        <v>8.46</v>
      </c>
      <c r="D35" s="50">
        <v>6.54</v>
      </c>
      <c r="E35" s="50">
        <v>8.57</v>
      </c>
      <c r="F35" s="50">
        <v>6.73</v>
      </c>
      <c r="G35" s="50">
        <v>8.7</v>
      </c>
      <c r="H35" s="50">
        <v>6.75</v>
      </c>
      <c r="I35" s="50">
        <v>8.53</v>
      </c>
    </row>
    <row r="36" spans="1:9" ht="12.75">
      <c r="A36" s="49" t="s">
        <v>134</v>
      </c>
      <c r="B36" s="50">
        <v>6.96</v>
      </c>
      <c r="C36" s="50">
        <v>8.6</v>
      </c>
      <c r="D36" s="50">
        <v>7.03</v>
      </c>
      <c r="E36" s="50">
        <v>8.7</v>
      </c>
      <c r="F36" s="50">
        <v>7.28</v>
      </c>
      <c r="G36" s="50">
        <v>8.69</v>
      </c>
      <c r="H36" s="50">
        <v>6.92</v>
      </c>
      <c r="I36" s="50">
        <v>8.69</v>
      </c>
    </row>
    <row r="37" spans="1:9" ht="12.75">
      <c r="A37" s="49" t="s">
        <v>135</v>
      </c>
      <c r="B37" s="50">
        <v>6.44</v>
      </c>
      <c r="C37" s="51" t="s">
        <v>137</v>
      </c>
      <c r="D37" s="50">
        <v>6.4</v>
      </c>
      <c r="E37" s="50">
        <v>8.62</v>
      </c>
      <c r="F37" s="50">
        <v>6.61</v>
      </c>
      <c r="G37" s="50">
        <v>8.59</v>
      </c>
      <c r="H37" s="50">
        <v>6.75</v>
      </c>
      <c r="I37" s="50">
        <v>8.77</v>
      </c>
    </row>
    <row r="38" spans="1:9" ht="12.75">
      <c r="A38" s="49" t="s">
        <v>136</v>
      </c>
      <c r="B38" s="50">
        <v>6.44</v>
      </c>
      <c r="C38" s="51" t="s">
        <v>137</v>
      </c>
      <c r="D38" s="50">
        <v>5.96</v>
      </c>
      <c r="E38" s="51" t="s">
        <v>137</v>
      </c>
      <c r="F38" s="50">
        <v>6.09</v>
      </c>
      <c r="G38" s="51" t="s">
        <v>137</v>
      </c>
      <c r="H38" s="50">
        <v>6.25</v>
      </c>
      <c r="I38" s="51" t="s">
        <v>137</v>
      </c>
    </row>
    <row r="39" spans="1:9" ht="12.75">
      <c r="A39" s="49" t="s">
        <v>138</v>
      </c>
      <c r="B39" s="50">
        <v>6.2</v>
      </c>
      <c r="C39" s="51" t="s">
        <v>137</v>
      </c>
      <c r="D39" s="50">
        <v>6.09</v>
      </c>
      <c r="E39" s="51" t="s">
        <v>137</v>
      </c>
      <c r="F39" s="50">
        <v>6.07</v>
      </c>
      <c r="G39" s="51" t="s">
        <v>137</v>
      </c>
      <c r="H39" s="50">
        <v>6.05</v>
      </c>
      <c r="I39" s="51" t="s">
        <v>137</v>
      </c>
    </row>
    <row r="40" spans="1:9" ht="12.75">
      <c r="A40" s="49" t="s">
        <v>139</v>
      </c>
      <c r="B40" s="50">
        <v>5.91</v>
      </c>
      <c r="C40" s="51" t="s">
        <v>137</v>
      </c>
      <c r="D40" s="50">
        <v>5.94</v>
      </c>
      <c r="E40" s="51" t="s">
        <v>137</v>
      </c>
      <c r="F40" s="50">
        <v>6.04</v>
      </c>
      <c r="G40" s="51" t="s">
        <v>137</v>
      </c>
      <c r="H40" s="50">
        <v>5.93</v>
      </c>
      <c r="I40" s="51" t="s">
        <v>137</v>
      </c>
    </row>
    <row r="41" spans="1:9" ht="12.75">
      <c r="A41" s="49" t="s">
        <v>140</v>
      </c>
      <c r="B41" s="50">
        <v>6.42</v>
      </c>
      <c r="C41" s="51" t="s">
        <v>137</v>
      </c>
      <c r="D41" s="50">
        <v>6.23</v>
      </c>
      <c r="E41" s="51" t="s">
        <v>137</v>
      </c>
      <c r="F41" s="50">
        <v>6.45</v>
      </c>
      <c r="G41" s="51" t="s">
        <v>137</v>
      </c>
      <c r="H41" s="50">
        <v>6.27</v>
      </c>
      <c r="I41" s="51" t="s">
        <v>137</v>
      </c>
    </row>
    <row r="42" spans="1:9" ht="12.75">
      <c r="A42" s="49" t="s">
        <v>141</v>
      </c>
      <c r="B42" s="50">
        <v>6.42</v>
      </c>
      <c r="C42" s="51" t="s">
        <v>137</v>
      </c>
      <c r="D42" s="50">
        <v>6.44</v>
      </c>
      <c r="E42" s="51" t="s">
        <v>137</v>
      </c>
      <c r="F42" s="50">
        <v>6.69</v>
      </c>
      <c r="G42" s="51" t="s">
        <v>137</v>
      </c>
      <c r="H42" s="50">
        <v>6.98</v>
      </c>
      <c r="I42" s="51" t="s">
        <v>137</v>
      </c>
    </row>
    <row r="43" spans="1:9" ht="12.75">
      <c r="A43" s="49" t="s">
        <v>142</v>
      </c>
      <c r="B43" s="50">
        <v>6.67</v>
      </c>
      <c r="C43" s="51" t="s">
        <v>137</v>
      </c>
      <c r="D43" s="50">
        <v>6.44</v>
      </c>
      <c r="E43" s="51" t="s">
        <v>137</v>
      </c>
      <c r="F43" s="50">
        <v>6.58</v>
      </c>
      <c r="G43" s="51" t="s">
        <v>137</v>
      </c>
      <c r="H43" s="50">
        <v>7.07</v>
      </c>
      <c r="I43" s="51" t="s">
        <v>137</v>
      </c>
    </row>
    <row r="44" spans="1:9" ht="12.75">
      <c r="A44" s="49" t="s">
        <v>143</v>
      </c>
      <c r="B44" s="50">
        <v>6.53</v>
      </c>
      <c r="C44" s="51" t="s">
        <v>137</v>
      </c>
      <c r="D44" s="50">
        <v>6.24</v>
      </c>
      <c r="E44" s="51" t="s">
        <v>137</v>
      </c>
      <c r="F44" s="50">
        <v>6.38</v>
      </c>
      <c r="G44" s="51" t="s">
        <v>137</v>
      </c>
      <c r="H44" s="50">
        <v>7.03</v>
      </c>
      <c r="I44" s="51" t="s">
        <v>137</v>
      </c>
    </row>
    <row r="45" spans="1:9" ht="12.75">
      <c r="A45" s="49" t="s">
        <v>144</v>
      </c>
      <c r="B45" s="51" t="s">
        <v>137</v>
      </c>
      <c r="C45" s="51" t="s">
        <v>137</v>
      </c>
      <c r="D45" s="50">
        <v>6.29</v>
      </c>
      <c r="E45" s="51" t="s">
        <v>137</v>
      </c>
      <c r="F45" s="50">
        <v>6.3</v>
      </c>
      <c r="G45" s="51" t="s">
        <v>137</v>
      </c>
      <c r="H45" s="50">
        <v>6.87</v>
      </c>
      <c r="I45" s="51" t="s">
        <v>137</v>
      </c>
    </row>
    <row r="46" ht="1.5" customHeight="1"/>
    <row r="47" spans="1:9" ht="54" customHeight="1">
      <c r="A47" s="21" t="s">
        <v>153</v>
      </c>
      <c r="B47" s="22"/>
      <c r="C47" s="22"/>
      <c r="D47" s="22"/>
      <c r="E47" s="22"/>
      <c r="F47" s="22"/>
      <c r="G47" s="22"/>
      <c r="H47" s="22"/>
      <c r="I47" s="22"/>
    </row>
    <row r="48" spans="1:9" ht="11.25" customHeight="1">
      <c r="A48" s="23" t="s">
        <v>51</v>
      </c>
      <c r="B48" s="10"/>
      <c r="C48" s="10"/>
      <c r="D48" s="10"/>
      <c r="E48" s="10"/>
      <c r="F48" s="10"/>
      <c r="G48" s="10"/>
      <c r="H48" s="10"/>
      <c r="I48" s="10"/>
    </row>
    <row r="49" ht="409.5" customHeight="1" hidden="1"/>
  </sheetData>
  <sheetProtection/>
  <mergeCells count="18">
    <mergeCell ref="A47:I47"/>
    <mergeCell ref="A48:I48"/>
    <mergeCell ref="A17:A18"/>
    <mergeCell ref="B17:C17"/>
    <mergeCell ref="D17:E17"/>
    <mergeCell ref="F17:G17"/>
    <mergeCell ref="H17:I17"/>
    <mergeCell ref="A32:A33"/>
    <mergeCell ref="B32:C32"/>
    <mergeCell ref="D32:E32"/>
    <mergeCell ref="F32:G32"/>
    <mergeCell ref="H32:I32"/>
    <mergeCell ref="A1:I1"/>
    <mergeCell ref="A2:A3"/>
    <mergeCell ref="B2:C2"/>
    <mergeCell ref="D2:E2"/>
    <mergeCell ref="F2:G2"/>
    <mergeCell ref="H2:I2"/>
  </mergeCells>
  <hyperlinks>
    <hyperlink ref="A47"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154</v>
      </c>
      <c r="B1" s="10"/>
      <c r="C1" s="10"/>
      <c r="D1" s="10"/>
      <c r="E1" s="10"/>
      <c r="F1" s="10"/>
      <c r="G1" s="10"/>
      <c r="H1" s="10"/>
    </row>
    <row r="2" ht="0.75" customHeight="1"/>
    <row r="3" spans="1:8" ht="12.75">
      <c r="A3" s="54" t="s">
        <v>155</v>
      </c>
      <c r="B3" s="22"/>
      <c r="C3" s="55" t="s">
        <v>99</v>
      </c>
      <c r="D3" s="55" t="s">
        <v>100</v>
      </c>
      <c r="E3" s="55" t="s">
        <v>101</v>
      </c>
      <c r="F3" s="55" t="s">
        <v>102</v>
      </c>
      <c r="G3" s="55" t="s">
        <v>91</v>
      </c>
      <c r="H3" s="55" t="s">
        <v>92</v>
      </c>
    </row>
    <row r="4" spans="1:8" ht="12.75">
      <c r="A4" s="28"/>
      <c r="B4" s="28"/>
      <c r="C4" s="35">
        <v>2012</v>
      </c>
      <c r="D4" s="35">
        <v>2012</v>
      </c>
      <c r="E4" s="35">
        <v>2012</v>
      </c>
      <c r="F4" s="35">
        <v>2012</v>
      </c>
      <c r="G4" s="35">
        <v>2012</v>
      </c>
      <c r="H4" s="35">
        <v>2012</v>
      </c>
    </row>
    <row r="5" spans="1:8" ht="12.75">
      <c r="A5" s="38" t="s">
        <v>156</v>
      </c>
      <c r="B5" s="15" t="s">
        <v>157</v>
      </c>
      <c r="C5" s="56">
        <v>68957.24431477141</v>
      </c>
      <c r="D5" s="56">
        <v>86770.22803909531</v>
      </c>
      <c r="E5" s="56">
        <v>103778.2448934</v>
      </c>
      <c r="F5" s="56">
        <v>102576.0726739014</v>
      </c>
      <c r="G5" s="56">
        <v>89731.37261877392</v>
      </c>
      <c r="H5" s="56">
        <v>70377.77155656241</v>
      </c>
    </row>
    <row r="6" spans="1:8" ht="12.75">
      <c r="A6" s="10"/>
      <c r="B6" s="15" t="s">
        <v>158</v>
      </c>
      <c r="C6" s="56">
        <v>727.3769051867295</v>
      </c>
      <c r="D6" s="56">
        <v>1151.6654425731413</v>
      </c>
      <c r="E6" s="56">
        <v>779.6496041287545</v>
      </c>
      <c r="F6" s="56">
        <v>1527.901404826926</v>
      </c>
      <c r="G6" s="56">
        <v>1263.8255201164238</v>
      </c>
      <c r="H6" s="56">
        <v>1883.0986857402036</v>
      </c>
    </row>
    <row r="7" spans="1:8" ht="12.75">
      <c r="A7" s="10"/>
      <c r="B7" s="15" t="s">
        <v>159</v>
      </c>
      <c r="C7" s="56">
        <v>720.1099419000456</v>
      </c>
      <c r="D7" s="56">
        <v>731.1408444789557</v>
      </c>
      <c r="E7" s="56">
        <v>861.8054622245813</v>
      </c>
      <c r="F7" s="56">
        <v>975.2385292682454</v>
      </c>
      <c r="G7" s="56">
        <v>617.8757592016249</v>
      </c>
      <c r="H7" s="56">
        <v>1064.2233002944686</v>
      </c>
    </row>
    <row r="8" spans="1:8" ht="12.75">
      <c r="A8" s="10"/>
      <c r="B8" s="15" t="s">
        <v>160</v>
      </c>
      <c r="C8" s="56">
        <v>70404.73116185819</v>
      </c>
      <c r="D8" s="56">
        <v>88653.0343261474</v>
      </c>
      <c r="E8" s="56">
        <v>105419.69995975333</v>
      </c>
      <c r="F8" s="56">
        <v>105079.21260799658</v>
      </c>
      <c r="G8" s="56">
        <v>91613.07389809197</v>
      </c>
      <c r="H8" s="56">
        <v>73325.09354259708</v>
      </c>
    </row>
    <row r="9" spans="1:8" ht="12.75">
      <c r="A9" s="10"/>
      <c r="B9" s="57"/>
      <c r="C9" s="33"/>
      <c r="D9" s="33"/>
      <c r="E9" s="33"/>
      <c r="F9" s="33"/>
      <c r="G9" s="33"/>
      <c r="H9" s="33"/>
    </row>
    <row r="10" spans="1:8" ht="12.75">
      <c r="A10" s="38" t="s">
        <v>161</v>
      </c>
      <c r="B10" s="15" t="s">
        <v>157</v>
      </c>
      <c r="C10" s="56">
        <v>7262.4049080891</v>
      </c>
      <c r="D10" s="56">
        <v>10449.531951024599</v>
      </c>
      <c r="E10" s="56">
        <v>6495.080158278602</v>
      </c>
      <c r="F10" s="56">
        <v>4186.141397718</v>
      </c>
      <c r="G10" s="56">
        <v>4726.423628526601</v>
      </c>
      <c r="H10" s="56">
        <v>3406.263346521</v>
      </c>
    </row>
    <row r="11" spans="1:8" ht="12.75">
      <c r="A11" s="10"/>
      <c r="B11" s="15" t="s">
        <v>158</v>
      </c>
      <c r="C11" s="56">
        <v>823.727655279667</v>
      </c>
      <c r="D11" s="56">
        <v>863.686902021029</v>
      </c>
      <c r="E11" s="56">
        <v>978.440444345295</v>
      </c>
      <c r="F11" s="56">
        <v>867.4603488933402</v>
      </c>
      <c r="G11" s="56">
        <v>793.2286682783293</v>
      </c>
      <c r="H11" s="56">
        <v>737.023655046667</v>
      </c>
    </row>
    <row r="12" spans="1:8" ht="12.75">
      <c r="A12" s="10"/>
      <c r="B12" s="15" t="s">
        <v>159</v>
      </c>
      <c r="C12" s="56">
        <v>1267.5966724262407</v>
      </c>
      <c r="D12" s="56">
        <v>1710.4507280024889</v>
      </c>
      <c r="E12" s="56">
        <v>1657.3702154010045</v>
      </c>
      <c r="F12" s="56">
        <v>1677.2921655897317</v>
      </c>
      <c r="G12" s="56">
        <v>1397.121265980523</v>
      </c>
      <c r="H12" s="56">
        <v>1580.6701094517764</v>
      </c>
    </row>
    <row r="13" spans="1:8" ht="12.75">
      <c r="A13" s="10"/>
      <c r="B13" s="15" t="s">
        <v>160</v>
      </c>
      <c r="C13" s="56">
        <v>9353.72923579501</v>
      </c>
      <c r="D13" s="56">
        <v>13023.669581048116</v>
      </c>
      <c r="E13" s="56">
        <v>9130.890818024902</v>
      </c>
      <c r="F13" s="56">
        <v>6730.8939122010715</v>
      </c>
      <c r="G13" s="56">
        <v>6916.773562785453</v>
      </c>
      <c r="H13" s="56">
        <v>5723.957111019444</v>
      </c>
    </row>
    <row r="14" spans="1:8" ht="12.75">
      <c r="A14" s="28"/>
      <c r="B14" s="58"/>
      <c r="C14" s="35"/>
      <c r="D14" s="35"/>
      <c r="E14" s="35"/>
      <c r="F14" s="35"/>
      <c r="G14" s="35"/>
      <c r="H14" s="35"/>
    </row>
    <row r="15" ht="0" customHeight="1" hidden="1"/>
    <row r="16" spans="1:8" ht="42.75" customHeight="1">
      <c r="A16" s="14" t="s">
        <v>162</v>
      </c>
      <c r="B16" s="10"/>
      <c r="C16" s="10"/>
      <c r="D16" s="10"/>
      <c r="E16" s="10"/>
      <c r="F16" s="10"/>
      <c r="G16" s="10"/>
      <c r="H16" s="10"/>
    </row>
    <row r="17" spans="1:8" ht="10.5" customHeight="1">
      <c r="A17" s="23" t="s">
        <v>51</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Windows User</cp:lastModifiedBy>
  <dcterms:created xsi:type="dcterms:W3CDTF">2012-10-16T15:52:08Z</dcterms:created>
  <dcterms:modified xsi:type="dcterms:W3CDTF">2012-10-16T15:52:20Z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