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480" windowWidth="14140" windowHeight="406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2'!$A$1:$J$231</definedName>
    <definedName name="DATABASE">'RICE TABLE 2'!$A$1</definedName>
    <definedName name="Database_MI">'RICE TABLE 2'!$A$1</definedName>
    <definedName name="MGX_PROJ">'RICE TABLE 2'!$A$78:$L$124</definedName>
    <definedName name="_xlnm.Print_Area" localSheetId="0">'RICE TABLE 2'!$A$1:$H$89</definedName>
    <definedName name="Print_Area_MI" localSheetId="0">'RICE TABLE 2'!$A$1:$B$79</definedName>
    <definedName name="RICE">'RICE TABLE 2'!$A$1:$B$81</definedName>
    <definedName name="TABLE6">'RICE TABLE 2'!$D$2:$D$16</definedName>
    <definedName name="TYP_PROJ">'RICE TABLE 2'!$A$1:$J$68</definedName>
  </definedNames>
  <calcPr fullCalcOnLoad="1"/>
</workbook>
</file>

<file path=xl/sharedStrings.xml><?xml version="1.0" encoding="utf-8"?>
<sst xmlns="http://schemas.openxmlformats.org/spreadsheetml/2006/main" count="93" uniqueCount="52">
  <si>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</si>
  <si>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</si>
  <si>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</si>
  <si>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</si>
  <si>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</si>
  <si>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</si>
  <si>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</si>
  <si>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</si>
  <si>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</si>
  <si>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</si>
  <si>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</si>
  <si>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</si>
  <si>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</si>
  <si>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</si>
  <si>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</si>
  <si>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</si>
  <si>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</si>
  <si>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</si>
  <si>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</si>
  <si>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</si>
  <si>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</si>
  <si>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</si>
  <si>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2008/09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</si>
  <si>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</si>
  <si>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</si>
  <si>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</si>
  <si>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</si>
  <si>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</si>
  <si>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</si>
  <si>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</si>
  <si>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</si>
  <si>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</si>
  <si>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</si>
  <si>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</si>
  <si>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</si>
  <si>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</si>
  <si>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</si>
  <si>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</si>
  <si>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</si>
  <si>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</si>
  <si>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</si>
  <si>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</si>
  <si>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</si>
  <si>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2013/14</t>
  </si>
  <si>
    <t>$/cwt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</si>
  <si>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</si>
  <si>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averaged $1.75 per cwt from 2008/09 through 2011/12, with a high of $3.50 per cwt in 2008/09</t>
  </si>
  <si>
    <t>2014/15</t>
  </si>
  <si>
    <t xml:space="preserve"> -- = Not available.  1/ Stock totals by type omit brokens, which are included in total stocks for all types of rice in table 1. </t>
  </si>
  <si>
    <t>12.50 to</t>
  </si>
  <si>
    <t>17.25  to</t>
  </si>
  <si>
    <t>Last updated September 11, 2014.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</si>
</sst>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2"/>
  <sheetViews>
    <sheetView showGridLines="0" tabSelected="1" zoomScale="110" zoomScaleNormal="110" zoomScalePageLayoutView="0" workbookViewId="0" topLeftCell="A40">
      <selection activeCell="B64" sqref="B64"/>
    </sheetView>
  </sheetViews>
  <sheetFormatPr defaultColWidth="9.625" defaultRowHeight="12.75"/>
  <cols>
    <col min="1" max="1" width="18.75390625" style="2" customWidth="1"/>
    <col min="2" max="2" width="11.625" style="16" customWidth="1"/>
    <col min="3" max="3" width="11.125" style="16" customWidth="1"/>
    <col min="4" max="4" width="10.75390625" style="16" customWidth="1"/>
    <col min="5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5" t="s">
        <v>22</v>
      </c>
      <c r="C2" s="45" t="s">
        <v>26</v>
      </c>
      <c r="D2" s="45" t="s">
        <v>30</v>
      </c>
      <c r="E2" s="45" t="s">
        <v>32</v>
      </c>
      <c r="F2" s="45" t="s">
        <v>34</v>
      </c>
      <c r="G2" s="45" t="s">
        <v>43</v>
      </c>
      <c r="H2" s="45" t="s">
        <v>47</v>
      </c>
    </row>
    <row r="3" spans="1:8" ht="15" customHeight="1">
      <c r="A3" s="8"/>
      <c r="B3" s="15"/>
      <c r="C3" s="15"/>
      <c r="D3" s="46"/>
      <c r="E3" s="46"/>
      <c r="F3" s="46"/>
      <c r="G3" s="46" t="s">
        <v>31</v>
      </c>
      <c r="H3" s="46" t="s">
        <v>31</v>
      </c>
    </row>
    <row r="4" spans="1:12" ht="13.5" customHeight="1">
      <c r="A4" s="13" t="s">
        <v>23</v>
      </c>
      <c r="L4" s="5"/>
    </row>
    <row r="5" spans="1:14" ht="12" customHeight="1">
      <c r="A5" s="1" t="s">
        <v>0</v>
      </c>
      <c r="B5" s="21"/>
      <c r="D5" s="21"/>
      <c r="E5" s="21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7" customFormat="1" ht="13.5" customHeight="1">
      <c r="A7" s="24" t="s">
        <v>3</v>
      </c>
      <c r="B7" s="26">
        <v>2.365</v>
      </c>
      <c r="C7" s="40">
        <v>2.29</v>
      </c>
      <c r="D7" s="40">
        <v>2.841</v>
      </c>
      <c r="E7" s="40">
        <v>1.794</v>
      </c>
      <c r="F7" s="26">
        <v>1.994</v>
      </c>
      <c r="G7" s="26">
        <v>1.781</v>
      </c>
      <c r="H7" s="55" t="s">
        <v>33</v>
      </c>
      <c r="I7" s="25"/>
      <c r="J7" s="25"/>
      <c r="K7" s="25"/>
      <c r="L7" s="25"/>
      <c r="N7" s="28"/>
    </row>
    <row r="8" spans="1:8" s="27" customFormat="1" ht="13.5" customHeight="1">
      <c r="A8" s="24" t="s">
        <v>4</v>
      </c>
      <c r="B8" s="26">
        <v>2.35</v>
      </c>
      <c r="C8" s="40">
        <v>2.265</v>
      </c>
      <c r="D8" s="40">
        <v>2.826</v>
      </c>
      <c r="E8" s="40">
        <v>1.739</v>
      </c>
      <c r="F8" s="26">
        <v>1.979</v>
      </c>
      <c r="G8" s="26">
        <v>1.767</v>
      </c>
      <c r="H8" s="55" t="s">
        <v>33</v>
      </c>
    </row>
    <row r="9" spans="1:8" ht="5.25" customHeight="1">
      <c r="A9" s="1" t="s">
        <v>0</v>
      </c>
      <c r="C9" s="38"/>
      <c r="D9" s="38"/>
      <c r="E9" s="38"/>
      <c r="F9" s="38"/>
      <c r="G9" s="38"/>
      <c r="H9" s="55"/>
    </row>
    <row r="10" spans="1:14" ht="13.5" customHeight="1">
      <c r="A10" s="1" t="s">
        <v>0</v>
      </c>
      <c r="D10" s="21"/>
      <c r="E10" s="21" t="s">
        <v>5</v>
      </c>
      <c r="F10" s="30"/>
      <c r="G10" s="30"/>
      <c r="H10" s="55"/>
      <c r="I10" s="6"/>
      <c r="J10" s="6"/>
      <c r="K10" s="6"/>
      <c r="L10" s="6"/>
      <c r="N10" s="5"/>
    </row>
    <row r="11" spans="1:14" ht="5.25" customHeight="1">
      <c r="A11" s="3"/>
      <c r="B11" s="17"/>
      <c r="C11" s="30"/>
      <c r="D11" s="30"/>
      <c r="E11" s="30"/>
      <c r="F11" s="30"/>
      <c r="G11" s="30"/>
      <c r="H11" s="55" t="s">
        <v>33</v>
      </c>
      <c r="I11" s="6"/>
      <c r="J11" s="6"/>
      <c r="K11" s="6"/>
      <c r="L11" s="6"/>
      <c r="N11" s="5"/>
    </row>
    <row r="12" spans="1:12" s="27" customFormat="1" ht="12.75" customHeight="1">
      <c r="A12" s="24" t="s">
        <v>6</v>
      </c>
      <c r="B12" s="29">
        <v>6522</v>
      </c>
      <c r="C12" s="41">
        <v>6743</v>
      </c>
      <c r="D12" s="41">
        <v>6486</v>
      </c>
      <c r="E12" s="41">
        <v>6691</v>
      </c>
      <c r="F12" s="29">
        <v>7285</v>
      </c>
      <c r="G12" s="29">
        <v>7464</v>
      </c>
      <c r="H12" s="55" t="s">
        <v>33</v>
      </c>
      <c r="I12" s="28"/>
      <c r="J12" s="28"/>
      <c r="L12" s="28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C14" s="21"/>
      <c r="D14" s="21"/>
      <c r="E14" s="21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7" customFormat="1" ht="13.5" customHeight="1">
      <c r="A16" s="24" t="s">
        <v>7</v>
      </c>
      <c r="B16" s="28">
        <v>19.056</v>
      </c>
      <c r="C16" s="30">
        <v>20.039</v>
      </c>
      <c r="D16" s="30">
        <v>23.042</v>
      </c>
      <c r="E16" s="30">
        <v>35.641</v>
      </c>
      <c r="F16" s="30">
        <v>24.251</v>
      </c>
      <c r="G16" s="30">
        <v>21.873</v>
      </c>
      <c r="H16" s="30">
        <v>16.202</v>
      </c>
      <c r="I16" s="28"/>
      <c r="J16" s="28"/>
      <c r="K16" s="28"/>
      <c r="L16" s="28"/>
      <c r="N16" s="28"/>
    </row>
    <row r="17" spans="1:14" s="27" customFormat="1" ht="13.5" customHeight="1">
      <c r="A17" s="24" t="s">
        <v>8</v>
      </c>
      <c r="B17" s="30">
        <v>153.257</v>
      </c>
      <c r="C17" s="30">
        <v>152.725</v>
      </c>
      <c r="D17" s="30">
        <v>183.296</v>
      </c>
      <c r="E17" s="30">
        <v>116.352</v>
      </c>
      <c r="F17" s="30">
        <v>144.163</v>
      </c>
      <c r="G17" s="30">
        <v>131.896</v>
      </c>
      <c r="H17" s="30">
        <v>158.266</v>
      </c>
      <c r="I17" s="28"/>
      <c r="J17" s="28"/>
      <c r="K17" s="28"/>
      <c r="L17" s="28"/>
      <c r="N17" s="28"/>
    </row>
    <row r="18" spans="1:14" s="27" customFormat="1" ht="13.5" customHeight="1">
      <c r="A18" s="24" t="s">
        <v>9</v>
      </c>
      <c r="B18" s="30">
        <v>15.859</v>
      </c>
      <c r="C18" s="30">
        <v>16.496</v>
      </c>
      <c r="D18" s="30">
        <v>15.816</v>
      </c>
      <c r="E18" s="30">
        <v>16.942</v>
      </c>
      <c r="F18" s="30">
        <v>18.739</v>
      </c>
      <c r="G18" s="30">
        <v>19.565</v>
      </c>
      <c r="H18" s="30">
        <v>18.5</v>
      </c>
      <c r="I18" s="28"/>
      <c r="J18" s="28"/>
      <c r="K18" s="28"/>
      <c r="L18" s="28"/>
      <c r="N18" s="28"/>
    </row>
    <row r="19" spans="1:12" s="27" customFormat="1" ht="13.5" customHeight="1">
      <c r="A19" s="24" t="s">
        <v>10</v>
      </c>
      <c r="B19" s="30">
        <f>B16+B17+B18</f>
        <v>188.17200000000003</v>
      </c>
      <c r="C19" s="30">
        <f>C16+C17+C18</f>
        <v>189.26000000000002</v>
      </c>
      <c r="D19" s="30">
        <v>222.154</v>
      </c>
      <c r="E19" s="30">
        <f>E16+E17+E18</f>
        <v>168.935</v>
      </c>
      <c r="F19" s="30">
        <f>F16+F17+F18</f>
        <v>187.15300000000002</v>
      </c>
      <c r="G19" s="30">
        <f>G16+G17+G18</f>
        <v>173.33399999999997</v>
      </c>
      <c r="H19" s="30">
        <f>H16+H17+H18</f>
        <v>192.968</v>
      </c>
      <c r="I19" s="28"/>
      <c r="J19" s="28"/>
      <c r="L19" s="28"/>
    </row>
    <row r="20" spans="1:14" s="27" customFormat="1" ht="7.5" customHeight="1">
      <c r="A20" s="24" t="s">
        <v>0</v>
      </c>
      <c r="B20" s="30"/>
      <c r="C20" s="30"/>
      <c r="D20" s="30"/>
      <c r="E20" s="30"/>
      <c r="F20" s="30"/>
      <c r="G20" s="30"/>
      <c r="H20" s="30"/>
      <c r="I20" s="28"/>
      <c r="J20" s="28"/>
      <c r="K20" s="28"/>
      <c r="L20" s="28"/>
      <c r="N20" s="28"/>
    </row>
    <row r="21" spans="1:14" s="27" customFormat="1" ht="13.5" customHeight="1">
      <c r="A21" s="24" t="s">
        <v>18</v>
      </c>
      <c r="B21" s="44">
        <v>100.134</v>
      </c>
      <c r="C21" s="30">
        <v>91.943</v>
      </c>
      <c r="D21" s="30">
        <v>108.556</v>
      </c>
      <c r="E21" s="30">
        <v>77.977</v>
      </c>
      <c r="F21" s="30">
        <v>89.5</v>
      </c>
      <c r="G21" s="30">
        <v>95.328</v>
      </c>
      <c r="H21" s="30">
        <v>99</v>
      </c>
      <c r="I21" s="28"/>
      <c r="J21" s="28"/>
      <c r="K21" s="28"/>
      <c r="L21" s="28"/>
      <c r="N21" s="28"/>
    </row>
    <row r="22" spans="1:14" s="27" customFormat="1" ht="13.5" customHeight="1">
      <c r="A22" s="24" t="s">
        <v>11</v>
      </c>
      <c r="B22" s="44">
        <v>67.999</v>
      </c>
      <c r="C22" s="30">
        <v>74.275</v>
      </c>
      <c r="D22" s="30">
        <v>77.957</v>
      </c>
      <c r="E22" s="30">
        <v>66.707</v>
      </c>
      <c r="F22" s="30">
        <v>75.78</v>
      </c>
      <c r="G22" s="30">
        <v>61.804</v>
      </c>
      <c r="H22" s="30">
        <v>70</v>
      </c>
      <c r="I22" s="28"/>
      <c r="J22" s="28"/>
      <c r="K22" s="28"/>
      <c r="L22" s="28"/>
      <c r="N22" s="28"/>
    </row>
    <row r="23" spans="1:8" s="32" customFormat="1" ht="13.5" customHeight="1">
      <c r="A23" s="31" t="s">
        <v>12</v>
      </c>
      <c r="B23" s="30">
        <f aca="true" t="shared" si="0" ref="B23:G23">B21+B22</f>
        <v>168.13299999999998</v>
      </c>
      <c r="C23" s="30">
        <f t="shared" si="0"/>
        <v>166.21800000000002</v>
      </c>
      <c r="D23" s="30">
        <f t="shared" si="0"/>
        <v>186.51299999999998</v>
      </c>
      <c r="E23" s="30">
        <f t="shared" si="0"/>
        <v>144.684</v>
      </c>
      <c r="F23" s="30">
        <f t="shared" si="0"/>
        <v>165.28</v>
      </c>
      <c r="G23" s="30">
        <f t="shared" si="0"/>
        <v>157.132</v>
      </c>
      <c r="H23" s="30">
        <f>H21+H22</f>
        <v>169</v>
      </c>
    </row>
    <row r="24" spans="1:14" s="27" customFormat="1" ht="6" customHeight="1">
      <c r="A24" s="24" t="s">
        <v>0</v>
      </c>
      <c r="B24" s="30"/>
      <c r="C24" s="30"/>
      <c r="D24" s="30"/>
      <c r="E24" s="30"/>
      <c r="F24" s="30"/>
      <c r="G24" s="30"/>
      <c r="H24" s="30"/>
      <c r="I24" s="28"/>
      <c r="J24" s="28"/>
      <c r="K24" s="28"/>
      <c r="L24" s="28"/>
      <c r="N24" s="28"/>
    </row>
    <row r="25" spans="1:8" s="27" customFormat="1" ht="13.5" customHeight="1">
      <c r="A25" s="24" t="s">
        <v>13</v>
      </c>
      <c r="B25" s="30">
        <f aca="true" t="shared" si="1" ref="B25:H25">B19-B23</f>
        <v>20.039000000000044</v>
      </c>
      <c r="C25" s="30">
        <f t="shared" si="1"/>
        <v>23.042</v>
      </c>
      <c r="D25" s="30">
        <f t="shared" si="1"/>
        <v>35.64100000000002</v>
      </c>
      <c r="E25" s="30">
        <f t="shared" si="1"/>
        <v>24.251000000000005</v>
      </c>
      <c r="F25" s="30">
        <f t="shared" si="1"/>
        <v>21.87300000000002</v>
      </c>
      <c r="G25" s="30">
        <f t="shared" si="1"/>
        <v>16.20199999999997</v>
      </c>
      <c r="H25" s="30">
        <f t="shared" si="1"/>
        <v>23.96799999999999</v>
      </c>
    </row>
    <row r="26" ht="6.75" customHeight="1">
      <c r="A26" s="1" t="s">
        <v>0</v>
      </c>
    </row>
    <row r="27" spans="1:14" ht="13.5" customHeight="1">
      <c r="A27" s="1" t="s">
        <v>0</v>
      </c>
      <c r="C27" s="21"/>
      <c r="D27" s="21"/>
      <c r="E27" s="21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7" customFormat="1" ht="13.5" customHeight="1">
      <c r="A29" s="33" t="s">
        <v>16</v>
      </c>
      <c r="B29" s="28">
        <f aca="true" t="shared" si="2" ref="B29:H29">B25/B23*100</f>
        <v>11.91854067910526</v>
      </c>
      <c r="C29" s="28">
        <f t="shared" si="2"/>
        <v>13.862517898181906</v>
      </c>
      <c r="D29" s="28">
        <f t="shared" si="2"/>
        <v>19.109123760810252</v>
      </c>
      <c r="E29" s="28">
        <f t="shared" si="2"/>
        <v>16.76135578225651</v>
      </c>
      <c r="F29" s="28">
        <f t="shared" si="2"/>
        <v>13.23390609874154</v>
      </c>
      <c r="G29" s="28">
        <f t="shared" si="2"/>
        <v>10.311076037980786</v>
      </c>
      <c r="H29" s="28">
        <f t="shared" si="2"/>
        <v>14.182248520710052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17"/>
      <c r="D31" s="53"/>
      <c r="E31" s="53" t="s">
        <v>44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3"/>
      <c r="C32" s="23"/>
      <c r="D32" s="23"/>
      <c r="E32" s="23"/>
      <c r="F32" s="23"/>
      <c r="G32" s="23"/>
      <c r="H32" s="23" t="s">
        <v>49</v>
      </c>
      <c r="I32" s="4"/>
      <c r="J32" s="4"/>
      <c r="L32" s="5"/>
    </row>
    <row r="33" spans="1:12" s="27" customFormat="1" ht="12.75" customHeight="1">
      <c r="A33" s="24" t="s">
        <v>25</v>
      </c>
      <c r="B33" s="34">
        <v>14.9</v>
      </c>
      <c r="C33" s="34">
        <v>12.9</v>
      </c>
      <c r="D33" s="34">
        <v>11</v>
      </c>
      <c r="E33" s="34">
        <v>13.4</v>
      </c>
      <c r="F33" s="34">
        <v>14.5</v>
      </c>
      <c r="G33" s="34">
        <v>15.4</v>
      </c>
      <c r="H33" s="34">
        <v>13.5</v>
      </c>
      <c r="I33" s="25"/>
      <c r="J33" s="25"/>
      <c r="L33" s="28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24</v>
      </c>
      <c r="C36" s="21"/>
      <c r="D36" s="21"/>
      <c r="E36" s="21" t="s">
        <v>2</v>
      </c>
    </row>
    <row r="37" spans="1:14" ht="13.5" customHeight="1">
      <c r="A37" s="3"/>
      <c r="B37" s="20"/>
      <c r="C37" s="20"/>
      <c r="D37" s="20"/>
      <c r="E37" s="20"/>
      <c r="F37" s="20"/>
      <c r="G37" s="20"/>
      <c r="H37" s="20"/>
      <c r="I37" s="4"/>
      <c r="J37" s="4"/>
      <c r="K37" s="4"/>
      <c r="L37" s="4"/>
      <c r="N37" s="5"/>
    </row>
    <row r="38" spans="1:14" s="27" customFormat="1" ht="13.5" customHeight="1">
      <c r="A38" s="24" t="s">
        <v>3</v>
      </c>
      <c r="B38" s="26">
        <v>0.63</v>
      </c>
      <c r="C38" s="40">
        <v>0.845</v>
      </c>
      <c r="D38" s="40">
        <v>0.795</v>
      </c>
      <c r="E38" s="40">
        <v>0.895</v>
      </c>
      <c r="F38" s="26">
        <v>0.706</v>
      </c>
      <c r="G38" s="26">
        <v>0.708</v>
      </c>
      <c r="H38" s="55" t="s">
        <v>33</v>
      </c>
      <c r="I38" s="25"/>
      <c r="J38" s="25"/>
      <c r="K38" s="25"/>
      <c r="L38" s="25"/>
      <c r="N38" s="28"/>
    </row>
    <row r="39" spans="1:8" s="27" customFormat="1" ht="13.5" customHeight="1">
      <c r="A39" s="24" t="s">
        <v>4</v>
      </c>
      <c r="B39" s="26">
        <v>0.626</v>
      </c>
      <c r="C39" s="40">
        <v>0.838</v>
      </c>
      <c r="D39" s="40">
        <v>0.789</v>
      </c>
      <c r="E39" s="40">
        <v>0.878</v>
      </c>
      <c r="F39" s="26">
        <v>0.7</v>
      </c>
      <c r="G39" s="26">
        <v>0.701</v>
      </c>
      <c r="H39" s="55" t="s">
        <v>33</v>
      </c>
    </row>
    <row r="40" spans="1:8" ht="6" customHeight="1">
      <c r="A40" s="1" t="s">
        <v>0</v>
      </c>
      <c r="B40" s="19"/>
      <c r="C40" s="42"/>
      <c r="D40" s="42"/>
      <c r="E40" s="42"/>
      <c r="F40" s="38"/>
      <c r="G40" s="38"/>
      <c r="H40" s="55"/>
    </row>
    <row r="41" spans="1:12" ht="13.5" customHeight="1">
      <c r="A41" s="1" t="s">
        <v>0</v>
      </c>
      <c r="C41" s="21"/>
      <c r="D41" s="21"/>
      <c r="E41" s="21" t="s">
        <v>5</v>
      </c>
      <c r="F41" s="30"/>
      <c r="G41" s="30"/>
      <c r="H41" s="55" t="s">
        <v>33</v>
      </c>
      <c r="I41" s="6"/>
      <c r="J41" s="6"/>
      <c r="K41" s="6"/>
      <c r="L41" s="6"/>
    </row>
    <row r="42" spans="1:12" ht="4.5" customHeight="1">
      <c r="A42" s="3"/>
      <c r="B42" s="18"/>
      <c r="C42" s="36"/>
      <c r="D42" s="36"/>
      <c r="E42" s="36"/>
      <c r="F42" s="30"/>
      <c r="G42" s="30"/>
      <c r="H42" s="55" t="s">
        <v>33</v>
      </c>
      <c r="I42" s="6"/>
      <c r="J42" s="6"/>
      <c r="K42" s="6"/>
      <c r="L42" s="6"/>
    </row>
    <row r="43" spans="1:12" s="27" customFormat="1" ht="13.5" customHeight="1">
      <c r="A43" s="24" t="s">
        <v>6</v>
      </c>
      <c r="B43" s="29">
        <v>8063</v>
      </c>
      <c r="C43" s="41">
        <v>8010</v>
      </c>
      <c r="D43" s="41">
        <v>7580</v>
      </c>
      <c r="E43" s="41">
        <v>7812</v>
      </c>
      <c r="F43" s="29">
        <v>7912</v>
      </c>
      <c r="G43" s="29">
        <v>8272</v>
      </c>
      <c r="H43" s="55" t="s">
        <v>33</v>
      </c>
      <c r="I43" s="28"/>
      <c r="J43" s="28"/>
      <c r="L43" s="28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C45" s="21"/>
      <c r="D45" s="21"/>
      <c r="E45" s="21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7" customFormat="1" ht="13.5" customHeight="1">
      <c r="A47" s="24" t="s">
        <v>7</v>
      </c>
      <c r="B47" s="47">
        <v>9.086</v>
      </c>
      <c r="C47" s="47">
        <v>8.01</v>
      </c>
      <c r="D47" s="35">
        <v>12.045</v>
      </c>
      <c r="E47" s="35">
        <v>10.134</v>
      </c>
      <c r="F47" s="35">
        <f>E56</f>
        <v>14.692</v>
      </c>
      <c r="G47" s="35">
        <f>F56</f>
        <v>12.205</v>
      </c>
      <c r="H47" s="35">
        <f>G56</f>
        <v>13.325</v>
      </c>
      <c r="I47" s="28"/>
      <c r="J47" s="28"/>
      <c r="K47" s="28"/>
      <c r="L47" s="28"/>
      <c r="N47" s="28"/>
    </row>
    <row r="48" spans="1:14" s="27" customFormat="1" ht="13.5" customHeight="1">
      <c r="A48" s="24" t="s">
        <v>8</v>
      </c>
      <c r="B48" s="48">
        <v>50.476</v>
      </c>
      <c r="C48" s="48">
        <v>67.125</v>
      </c>
      <c r="D48" s="36">
        <v>59.808</v>
      </c>
      <c r="E48" s="36">
        <v>68.589</v>
      </c>
      <c r="F48" s="36">
        <v>55.383</v>
      </c>
      <c r="G48" s="36">
        <v>57.99</v>
      </c>
      <c r="H48" s="36">
        <v>60.006</v>
      </c>
      <c r="I48" s="28"/>
      <c r="J48" s="28"/>
      <c r="K48" s="28"/>
      <c r="L48" s="28"/>
      <c r="N48" s="28"/>
    </row>
    <row r="49" spans="1:12" s="27" customFormat="1" ht="13.5" customHeight="1">
      <c r="A49" s="24" t="s">
        <v>9</v>
      </c>
      <c r="B49" s="48">
        <v>3.36</v>
      </c>
      <c r="C49" s="48">
        <v>2.527</v>
      </c>
      <c r="D49" s="36">
        <v>2.522</v>
      </c>
      <c r="E49" s="36">
        <v>2.418</v>
      </c>
      <c r="F49" s="36">
        <v>2.324</v>
      </c>
      <c r="G49" s="36">
        <v>3.526</v>
      </c>
      <c r="H49" s="36">
        <v>2.5</v>
      </c>
      <c r="I49" s="28"/>
      <c r="J49" s="28"/>
      <c r="K49" s="28"/>
      <c r="L49" s="28"/>
    </row>
    <row r="50" spans="1:10" s="27" customFormat="1" ht="13.5" customHeight="1">
      <c r="A50" s="24" t="s">
        <v>19</v>
      </c>
      <c r="B50" s="48">
        <v>61.902</v>
      </c>
      <c r="C50" s="48">
        <v>78.62</v>
      </c>
      <c r="D50" s="36">
        <v>73.095</v>
      </c>
      <c r="E50" s="36">
        <v>81.697</v>
      </c>
      <c r="F50" s="36">
        <v>72.191</v>
      </c>
      <c r="G50" s="36">
        <v>73.761</v>
      </c>
      <c r="H50" s="36">
        <v>75.831</v>
      </c>
      <c r="I50" s="28"/>
      <c r="J50" s="28"/>
    </row>
    <row r="51" spans="1:12" s="27" customFormat="1" ht="5.25" customHeight="1">
      <c r="A51" s="24" t="s">
        <v>0</v>
      </c>
      <c r="B51" s="30"/>
      <c r="C51" s="30"/>
      <c r="D51" s="30"/>
      <c r="E51" s="30"/>
      <c r="F51" s="30"/>
      <c r="G51" s="30"/>
      <c r="H51" s="30"/>
      <c r="I51" s="28"/>
      <c r="J51" s="28"/>
      <c r="K51" s="28"/>
      <c r="L51" s="28"/>
    </row>
    <row r="52" spans="1:14" s="27" customFormat="1" ht="13.5" customHeight="1">
      <c r="A52" s="24" t="s">
        <v>20</v>
      </c>
      <c r="B52" s="28">
        <v>27.507</v>
      </c>
      <c r="C52" s="30">
        <v>32.492</v>
      </c>
      <c r="D52" s="30">
        <v>28.365</v>
      </c>
      <c r="E52" s="30">
        <v>32.834</v>
      </c>
      <c r="F52" s="30">
        <v>29.149</v>
      </c>
      <c r="G52" s="30">
        <v>29.551</v>
      </c>
      <c r="H52" s="30">
        <v>32</v>
      </c>
      <c r="I52" s="28"/>
      <c r="J52" s="28"/>
      <c r="K52" s="28"/>
      <c r="L52" s="28"/>
      <c r="N52" s="37"/>
    </row>
    <row r="53" spans="1:12" s="27" customFormat="1" ht="13.5" customHeight="1">
      <c r="A53" s="24" t="s">
        <v>11</v>
      </c>
      <c r="B53" s="28">
        <v>26.385</v>
      </c>
      <c r="C53" s="30">
        <v>34.083</v>
      </c>
      <c r="D53" s="30">
        <v>34.596</v>
      </c>
      <c r="E53" s="30">
        <v>34.171</v>
      </c>
      <c r="F53" s="30">
        <v>30.837</v>
      </c>
      <c r="G53" s="30">
        <v>30.885</v>
      </c>
      <c r="H53" s="30">
        <v>32</v>
      </c>
      <c r="I53" s="28"/>
      <c r="J53" s="28"/>
      <c r="K53" s="28"/>
      <c r="L53" s="28"/>
    </row>
    <row r="54" spans="1:14" s="27" customFormat="1" ht="13.5" customHeight="1">
      <c r="A54" s="24" t="s">
        <v>12</v>
      </c>
      <c r="B54" s="38">
        <f>B52+B53</f>
        <v>53.892</v>
      </c>
      <c r="C54" s="38">
        <f>C52+C53</f>
        <v>66.57499999999999</v>
      </c>
      <c r="D54" s="38">
        <f>D52+D53</f>
        <v>62.961</v>
      </c>
      <c r="E54" s="38">
        <v>67.005</v>
      </c>
      <c r="F54" s="38">
        <f>F52+F53</f>
        <v>59.986000000000004</v>
      </c>
      <c r="G54" s="38">
        <f>G52+G53</f>
        <v>60.436</v>
      </c>
      <c r="H54" s="38">
        <f>H52+H53</f>
        <v>64</v>
      </c>
      <c r="N54" s="37"/>
    </row>
    <row r="55" spans="1:12" s="27" customFormat="1" ht="6" customHeight="1">
      <c r="A55" s="24" t="s">
        <v>0</v>
      </c>
      <c r="B55" s="30"/>
      <c r="C55" s="30"/>
      <c r="D55" s="30"/>
      <c r="E55" s="30"/>
      <c r="F55" s="30"/>
      <c r="G55" s="30"/>
      <c r="H55" s="30"/>
      <c r="I55" s="28"/>
      <c r="J55" s="28"/>
      <c r="K55" s="28"/>
      <c r="L55" s="28"/>
    </row>
    <row r="56" spans="1:8" s="27" customFormat="1" ht="13.5" customHeight="1">
      <c r="A56" s="24" t="s">
        <v>13</v>
      </c>
      <c r="B56" s="28">
        <v>8.009999999999998</v>
      </c>
      <c r="C56" s="28">
        <v>12.045000000000016</v>
      </c>
      <c r="D56" s="28">
        <v>10.134</v>
      </c>
      <c r="E56" s="28">
        <v>14.692</v>
      </c>
      <c r="F56" s="28">
        <v>12.205</v>
      </c>
      <c r="G56" s="28">
        <v>13.325</v>
      </c>
      <c r="H56" s="28">
        <v>11.831</v>
      </c>
    </row>
    <row r="57" ht="6" customHeight="1">
      <c r="A57" s="3"/>
    </row>
    <row r="58" spans="1:5" ht="13.5" customHeight="1">
      <c r="A58" s="1" t="s">
        <v>0</v>
      </c>
      <c r="C58" s="21"/>
      <c r="D58" s="21"/>
      <c r="E58" s="21" t="s">
        <v>14</v>
      </c>
    </row>
    <row r="59" ht="5.25" customHeight="1">
      <c r="A59" s="3"/>
    </row>
    <row r="60" spans="1:12" s="27" customFormat="1" ht="13.5" customHeight="1">
      <c r="A60" s="33" t="s">
        <v>16</v>
      </c>
      <c r="B60" s="28">
        <f aca="true" t="shared" si="3" ref="B60:H60">B56/B54*100</f>
        <v>14.863059452237803</v>
      </c>
      <c r="C60" s="28">
        <f t="shared" si="3"/>
        <v>18.092377018400327</v>
      </c>
      <c r="D60" s="28">
        <f t="shared" si="3"/>
        <v>16.09567827702864</v>
      </c>
      <c r="E60" s="28">
        <f t="shared" si="3"/>
        <v>21.926721886426385</v>
      </c>
      <c r="F60" s="28">
        <f t="shared" si="3"/>
        <v>20.346414163304768</v>
      </c>
      <c r="G60" s="28">
        <f t="shared" si="3"/>
        <v>22.04811701634787</v>
      </c>
      <c r="H60" s="28">
        <f t="shared" si="3"/>
        <v>18.4859375</v>
      </c>
      <c r="I60" s="28"/>
      <c r="J60" s="28"/>
      <c r="K60" s="28"/>
      <c r="L60" s="28"/>
    </row>
    <row r="61" spans="1:12" s="27" customFormat="1" ht="13.5" customHeight="1">
      <c r="A61" s="3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s="27" customFormat="1" ht="13.5" customHeight="1">
      <c r="A62" s="33"/>
      <c r="B62" s="28"/>
      <c r="C62" s="28"/>
      <c r="D62" s="52"/>
      <c r="E62" s="52" t="s">
        <v>44</v>
      </c>
      <c r="F62" s="28"/>
      <c r="G62" s="28"/>
      <c r="H62" s="28"/>
      <c r="I62" s="28"/>
      <c r="J62" s="28"/>
      <c r="K62" s="28"/>
      <c r="L62" s="28"/>
    </row>
    <row r="63" spans="1:12" ht="15" customHeight="1">
      <c r="A63" s="11"/>
      <c r="B63" s="22"/>
      <c r="C63" s="22"/>
      <c r="D63" s="22"/>
      <c r="E63" s="49"/>
      <c r="F63" s="49"/>
      <c r="G63" s="49"/>
      <c r="H63" s="49" t="s">
        <v>50</v>
      </c>
      <c r="I63" s="5"/>
      <c r="J63" s="5"/>
      <c r="K63" s="5"/>
      <c r="L63" s="5"/>
    </row>
    <row r="64" spans="1:12" s="27" customFormat="1" ht="13.5" customHeight="1">
      <c r="A64" s="24" t="s">
        <v>40</v>
      </c>
      <c r="B64" s="34">
        <v>24.8</v>
      </c>
      <c r="C64" s="34">
        <v>18.4</v>
      </c>
      <c r="D64" s="34">
        <v>18.8</v>
      </c>
      <c r="E64" s="34">
        <v>17.1</v>
      </c>
      <c r="F64" s="34">
        <v>17.4</v>
      </c>
      <c r="G64" s="34">
        <v>18.5</v>
      </c>
      <c r="H64" s="34">
        <v>18.25</v>
      </c>
      <c r="I64" s="28"/>
      <c r="J64" s="28"/>
      <c r="K64" s="28"/>
      <c r="L64" s="28"/>
    </row>
    <row r="65" spans="1:12" ht="13.5" customHeight="1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7.5" customHeight="1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ht="10.5" customHeight="1">
      <c r="A67" s="1" t="s">
        <v>13</v>
      </c>
    </row>
    <row r="68" spans="1:12" s="27" customFormat="1" ht="13.5" customHeight="1">
      <c r="A68" s="39" t="s">
        <v>21</v>
      </c>
      <c r="B68" s="43">
        <v>2.3699999999999584</v>
      </c>
      <c r="C68" s="43">
        <v>1.4119999999999848</v>
      </c>
      <c r="D68" s="43">
        <v>2.691</v>
      </c>
      <c r="E68" s="50">
        <v>2.1</v>
      </c>
      <c r="F68" s="50">
        <v>2.3</v>
      </c>
      <c r="G68" s="50">
        <v>2.3</v>
      </c>
      <c r="H68" s="50" t="s">
        <v>33</v>
      </c>
      <c r="I68" s="25"/>
      <c r="J68" s="28"/>
      <c r="K68" s="28"/>
      <c r="L68" s="28"/>
    </row>
    <row r="69" ht="13.5" customHeight="1">
      <c r="A69" s="11" t="s">
        <v>48</v>
      </c>
    </row>
    <row r="70" ht="13.5" customHeight="1">
      <c r="A70" s="11" t="s">
        <v>36</v>
      </c>
    </row>
    <row r="71" ht="13.5" customHeight="1">
      <c r="A71" s="11" t="s">
        <v>37</v>
      </c>
    </row>
    <row r="72" ht="13.5" customHeight="1">
      <c r="A72" s="11" t="s">
        <v>41</v>
      </c>
    </row>
    <row r="73" ht="15" customHeight="1">
      <c r="A73" s="2" t="s">
        <v>42</v>
      </c>
    </row>
    <row r="74" ht="13.5" customHeight="1">
      <c r="A74" s="51" t="s">
        <v>38</v>
      </c>
    </row>
    <row r="75" ht="13.5" customHeight="1">
      <c r="A75" s="51" t="s">
        <v>39</v>
      </c>
    </row>
    <row r="76" ht="11.25">
      <c r="A76" s="3" t="s">
        <v>46</v>
      </c>
    </row>
    <row r="77" ht="11.25">
      <c r="A77" s="2" t="s">
        <v>35</v>
      </c>
    </row>
    <row r="78" ht="11.25" hidden="1">
      <c r="A78" s="3"/>
    </row>
    <row r="79" ht="11.25" hidden="1">
      <c r="A79" s="3" t="s">
        <v>27</v>
      </c>
    </row>
    <row r="80" ht="11.25" hidden="1">
      <c r="A80" s="3" t="s">
        <v>28</v>
      </c>
    </row>
    <row r="81" ht="11.25" hidden="1">
      <c r="A81" s="3" t="s">
        <v>29</v>
      </c>
    </row>
    <row r="82" ht="11.25" hidden="1">
      <c r="A82" s="3"/>
    </row>
    <row r="83" ht="11.25" hidden="1">
      <c r="A83" s="3"/>
    </row>
    <row r="84" ht="11.25" hidden="1">
      <c r="A84" s="3">
        <v>43.191</v>
      </c>
    </row>
    <row r="85" ht="11.25" hidden="1">
      <c r="A85" s="17">
        <v>8.103999999999985</v>
      </c>
    </row>
    <row r="86" spans="1:12" ht="11.25" hidden="1">
      <c r="A86" s="3"/>
      <c r="B86" s="17"/>
      <c r="C86" s="17"/>
      <c r="D86" s="17"/>
      <c r="E86" s="17"/>
      <c r="F86" s="17"/>
      <c r="G86" s="17"/>
      <c r="H86" s="17"/>
      <c r="I86" s="5"/>
      <c r="J86" s="5"/>
      <c r="L86" s="5"/>
    </row>
    <row r="87" spans="1:14" ht="11.25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K87" s="5"/>
      <c r="L87" s="5"/>
      <c r="N87" s="5"/>
    </row>
    <row r="88" spans="1:14" ht="12">
      <c r="A88" s="2" t="s">
        <v>45</v>
      </c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2">
      <c r="A89" s="54" t="s">
        <v>51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2" ht="11.25">
      <c r="A90" s="3"/>
      <c r="B90" s="17"/>
      <c r="C90" s="17"/>
      <c r="D90" s="17"/>
      <c r="E90" s="17"/>
      <c r="F90" s="17"/>
      <c r="G90" s="17"/>
      <c r="H90" s="17"/>
      <c r="I90" s="5"/>
      <c r="J90" s="5"/>
      <c r="L90" s="5"/>
    </row>
    <row r="91" spans="1:14" ht="11.25">
      <c r="A91" s="3"/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4" ht="11.25">
      <c r="A92" s="3"/>
      <c r="B92" s="17"/>
      <c r="C92" s="17"/>
      <c r="D92" s="17"/>
      <c r="E92" s="17"/>
      <c r="F92" s="17"/>
      <c r="G92" s="17"/>
      <c r="H92" s="17"/>
      <c r="I92" s="5"/>
      <c r="J92" s="5"/>
      <c r="K92" s="5"/>
      <c r="L92" s="5"/>
      <c r="N92" s="5"/>
    </row>
    <row r="93" spans="1:14" ht="11.25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ht="11.25">
      <c r="A94" s="3"/>
    </row>
    <row r="95" spans="1:12" ht="11.25">
      <c r="A95" s="3"/>
      <c r="B95" s="17"/>
      <c r="C95" s="17"/>
      <c r="D95" s="17"/>
      <c r="E95" s="17"/>
      <c r="F95" s="17"/>
      <c r="G95" s="17"/>
      <c r="H95" s="17"/>
      <c r="I95" s="5"/>
      <c r="J95" s="5"/>
      <c r="L95" s="5"/>
    </row>
    <row r="96" spans="1:14" ht="11.25">
      <c r="A96" s="3"/>
      <c r="B96" s="17"/>
      <c r="C96" s="17"/>
      <c r="D96" s="17"/>
      <c r="E96" s="17"/>
      <c r="F96" s="17"/>
      <c r="G96" s="17"/>
      <c r="H96" s="17"/>
      <c r="I96" s="5"/>
      <c r="J96" s="5"/>
      <c r="K96" s="5"/>
      <c r="L96" s="5"/>
      <c r="N96" s="5"/>
    </row>
    <row r="97" spans="1:14" ht="11.25">
      <c r="A97" s="3"/>
      <c r="B97" s="17"/>
      <c r="C97" s="17"/>
      <c r="D97" s="17"/>
      <c r="E97" s="17"/>
      <c r="F97" s="17"/>
      <c r="G97" s="17"/>
      <c r="H97" s="17"/>
      <c r="I97" s="5"/>
      <c r="J97" s="5"/>
      <c r="K97" s="5"/>
      <c r="L97" s="5"/>
      <c r="N97" s="5"/>
    </row>
    <row r="98" spans="1:14" ht="11.25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ht="11.25">
      <c r="A99" s="3"/>
    </row>
    <row r="100" spans="1:12" ht="11.25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L100" s="5"/>
    </row>
    <row r="101" spans="1:14" ht="11.25">
      <c r="A101" s="3"/>
      <c r="B101" s="17"/>
      <c r="C101" s="17"/>
      <c r="D101" s="17"/>
      <c r="E101" s="17"/>
      <c r="F101" s="17"/>
      <c r="G101" s="17"/>
      <c r="H101" s="17"/>
      <c r="I101" s="5"/>
      <c r="J101" s="5"/>
      <c r="K101" s="5"/>
      <c r="L101" s="5"/>
      <c r="N101" s="5"/>
    </row>
    <row r="102" spans="1:14" ht="11.25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K102" s="5"/>
      <c r="L102" s="5"/>
      <c r="N102" s="5"/>
    </row>
    <row r="103" spans="1:14" ht="11.25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ht="11.25">
      <c r="A104" s="3"/>
    </row>
    <row r="105" spans="1:14" ht="11.25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spans="1:14" ht="11.25">
      <c r="A106" s="3"/>
      <c r="B106" s="17"/>
      <c r="C106" s="17"/>
      <c r="D106" s="17"/>
      <c r="E106" s="17"/>
      <c r="F106" s="17"/>
      <c r="G106" s="17"/>
      <c r="H106" s="17"/>
      <c r="I106" s="5"/>
      <c r="J106" s="5"/>
      <c r="K106" s="5"/>
      <c r="L106" s="5"/>
      <c r="N106" s="5"/>
    </row>
    <row r="107" spans="1:14" ht="11.25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1.25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1.25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ht="11.25">
      <c r="A110" s="3"/>
    </row>
    <row r="111" spans="1:14" ht="11.25">
      <c r="A111" s="3"/>
      <c r="B111" s="17"/>
      <c r="C111" s="17"/>
      <c r="D111" s="17"/>
      <c r="E111" s="17"/>
      <c r="F111" s="17"/>
      <c r="G111" s="17"/>
      <c r="H111" s="17"/>
      <c r="I111" s="6"/>
      <c r="J111" s="6"/>
      <c r="K111" s="6"/>
      <c r="L111" s="6"/>
      <c r="N111" s="5"/>
    </row>
    <row r="112" spans="1:14" ht="11.25">
      <c r="A112" s="3"/>
      <c r="B112" s="17"/>
      <c r="C112" s="17"/>
      <c r="D112" s="17"/>
      <c r="E112" s="17"/>
      <c r="F112" s="17"/>
      <c r="G112" s="17"/>
      <c r="H112" s="17"/>
      <c r="I112" s="6"/>
      <c r="J112" s="6"/>
      <c r="K112" s="6"/>
      <c r="L112" s="6"/>
      <c r="N112" s="5"/>
    </row>
    <row r="113" spans="1:14" ht="11.25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1.25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1.25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ht="11.25">
      <c r="A116" s="3"/>
    </row>
    <row r="117" spans="1:14" ht="11.25">
      <c r="A117" s="3"/>
      <c r="B117" s="17"/>
      <c r="C117" s="17"/>
      <c r="D117" s="17"/>
      <c r="E117" s="17"/>
      <c r="F117" s="17"/>
      <c r="G117" s="17"/>
      <c r="H117" s="17"/>
      <c r="I117" s="4"/>
      <c r="J117" s="4"/>
      <c r="K117" s="4"/>
      <c r="L117" s="4"/>
      <c r="N117" s="5"/>
    </row>
    <row r="118" spans="1:14" ht="11.25">
      <c r="A118" s="3"/>
      <c r="B118" s="17"/>
      <c r="C118" s="17"/>
      <c r="D118" s="17"/>
      <c r="E118" s="17"/>
      <c r="F118" s="17"/>
      <c r="G118" s="17"/>
      <c r="H118" s="17"/>
      <c r="I118" s="4"/>
      <c r="J118" s="4"/>
      <c r="K118" s="4"/>
      <c r="L118" s="4"/>
      <c r="N118" s="5"/>
    </row>
    <row r="119" spans="1:14" ht="11.25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ht="11.25">
      <c r="A120" s="3"/>
    </row>
    <row r="121" spans="1:14" ht="11.25">
      <c r="A121" s="3"/>
      <c r="B121" s="17"/>
      <c r="C121" s="17"/>
      <c r="D121" s="17"/>
      <c r="E121" s="17"/>
      <c r="F121" s="17"/>
      <c r="G121" s="17"/>
      <c r="H121" s="17"/>
      <c r="I121" s="6"/>
      <c r="J121" s="6"/>
      <c r="K121" s="6"/>
      <c r="L121" s="6"/>
      <c r="N121" s="5"/>
    </row>
    <row r="122" spans="1:14" ht="11.25">
      <c r="A122" s="3"/>
      <c r="B122" s="17"/>
      <c r="C122" s="17"/>
      <c r="D122" s="17"/>
      <c r="E122" s="17"/>
      <c r="F122" s="17"/>
      <c r="G122" s="17"/>
      <c r="H122" s="17"/>
      <c r="I122" s="4"/>
      <c r="J122" s="4"/>
      <c r="K122" s="4"/>
      <c r="L122" s="4"/>
      <c r="N122" s="5"/>
    </row>
    <row r="123" ht="11.25">
      <c r="A123" s="3"/>
    </row>
    <row r="124" spans="1:14" ht="11.25">
      <c r="A124" s="3"/>
      <c r="B124" s="17"/>
      <c r="C124" s="17"/>
      <c r="D124" s="17"/>
      <c r="E124" s="17"/>
      <c r="F124" s="17"/>
      <c r="G124" s="17"/>
      <c r="H124" s="17"/>
      <c r="I124" s="6"/>
      <c r="J124" s="6"/>
      <c r="K124" s="6"/>
      <c r="L124" s="6"/>
      <c r="N124" s="5"/>
    </row>
    <row r="125" spans="1:14" ht="11.25">
      <c r="A125" s="3"/>
      <c r="B125" s="17"/>
      <c r="C125" s="17"/>
      <c r="D125" s="17"/>
      <c r="E125" s="17"/>
      <c r="F125" s="17"/>
      <c r="G125" s="17"/>
      <c r="H125" s="17"/>
      <c r="I125" s="6"/>
      <c r="J125" s="6"/>
      <c r="K125" s="6"/>
      <c r="L125" s="6"/>
      <c r="N125" s="5"/>
    </row>
    <row r="126" spans="1:14" ht="11.25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spans="1:12" ht="11.25">
      <c r="A138" s="3"/>
      <c r="B138" s="17"/>
      <c r="C138" s="17"/>
      <c r="D138" s="17"/>
      <c r="E138" s="17"/>
      <c r="F138" s="17"/>
      <c r="G138" s="17"/>
      <c r="H138" s="17"/>
      <c r="I138" s="4"/>
      <c r="J138" s="4"/>
      <c r="L138" s="4"/>
    </row>
    <row r="139" ht="11.25">
      <c r="A139" s="3"/>
    </row>
    <row r="140" spans="1:12" ht="11.25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K140" s="4"/>
      <c r="L140" s="4"/>
    </row>
    <row r="141" spans="1:12" ht="11.25">
      <c r="A141" s="3"/>
      <c r="B141" s="17"/>
      <c r="C141" s="17"/>
      <c r="D141" s="17"/>
      <c r="E141" s="17"/>
      <c r="F141" s="17"/>
      <c r="G141" s="17"/>
      <c r="H141" s="17"/>
      <c r="I141" s="4"/>
      <c r="J141" s="4"/>
      <c r="K141" s="4"/>
      <c r="L141" s="4"/>
    </row>
    <row r="142" ht="11.25">
      <c r="A142" s="3"/>
    </row>
    <row r="143" ht="11.25">
      <c r="A143" s="3"/>
    </row>
    <row r="144" spans="1:12" ht="11.25">
      <c r="A144" s="3"/>
      <c r="B144" s="17"/>
      <c r="C144" s="17"/>
      <c r="D144" s="17"/>
      <c r="E144" s="17"/>
      <c r="F144" s="17"/>
      <c r="G144" s="17"/>
      <c r="H144" s="17"/>
      <c r="I144" s="6"/>
      <c r="J144" s="6"/>
      <c r="K144" s="6"/>
      <c r="L144" s="6"/>
    </row>
    <row r="145" spans="1:12" ht="11.25">
      <c r="A145" s="3"/>
      <c r="B145" s="17"/>
      <c r="C145" s="17"/>
      <c r="D145" s="17"/>
      <c r="E145" s="17"/>
      <c r="F145" s="17"/>
      <c r="G145" s="17"/>
      <c r="H145" s="17"/>
      <c r="I145" s="5"/>
      <c r="J145" s="5"/>
      <c r="L145" s="5"/>
    </row>
    <row r="146" spans="1:12" ht="11.25">
      <c r="A146" s="3"/>
      <c r="B146" s="17"/>
      <c r="C146" s="17"/>
      <c r="D146" s="17"/>
      <c r="E146" s="17"/>
      <c r="F146" s="17"/>
      <c r="G146" s="17"/>
      <c r="H146" s="17"/>
      <c r="I146" s="5"/>
      <c r="J146" s="5"/>
      <c r="L146" s="5"/>
    </row>
    <row r="147" spans="1:12" ht="11.25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K147" s="5"/>
      <c r="L147" s="5"/>
    </row>
    <row r="148" spans="1:12" ht="11.25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K148" s="5"/>
      <c r="L148" s="5"/>
    </row>
    <row r="149" spans="1:12" ht="11.25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1.25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1.25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L151" s="5"/>
    </row>
    <row r="152" spans="1:12" ht="11.25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1.25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K153" s="5"/>
      <c r="L153" s="5"/>
    </row>
    <row r="154" spans="1:12" ht="11.25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ht="11.25">
      <c r="A155" s="3"/>
    </row>
    <row r="156" spans="1:12" ht="11.25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1.25">
      <c r="A157" s="3"/>
    </row>
    <row r="158" spans="1:12" ht="11.25">
      <c r="A158" s="3"/>
      <c r="B158" s="17"/>
      <c r="C158" s="17"/>
      <c r="D158" s="17"/>
      <c r="E158" s="17"/>
      <c r="F158" s="17"/>
      <c r="G158" s="17"/>
      <c r="H158" s="17"/>
      <c r="I158" s="4"/>
      <c r="J158" s="4"/>
      <c r="L158" s="4"/>
    </row>
    <row r="159" ht="11.25">
      <c r="A159" s="3"/>
    </row>
    <row r="160" spans="1:12" ht="11.25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K160" s="4"/>
      <c r="L160" s="4"/>
    </row>
    <row r="161" spans="1:12" ht="11.25">
      <c r="A161" s="3"/>
      <c r="B161" s="17"/>
      <c r="C161" s="17"/>
      <c r="D161" s="17"/>
      <c r="E161" s="17"/>
      <c r="F161" s="17"/>
      <c r="G161" s="17"/>
      <c r="H161" s="17"/>
      <c r="I161" s="4"/>
      <c r="J161" s="4"/>
      <c r="K161" s="4"/>
      <c r="L161" s="4"/>
    </row>
    <row r="162" ht="11.25">
      <c r="A162" s="3"/>
    </row>
    <row r="163" ht="11.25">
      <c r="A163" s="3"/>
    </row>
    <row r="164" spans="1:12" ht="11.25">
      <c r="A164" s="3"/>
      <c r="B164" s="17"/>
      <c r="C164" s="17"/>
      <c r="D164" s="17"/>
      <c r="E164" s="17"/>
      <c r="F164" s="17"/>
      <c r="G164" s="17"/>
      <c r="H164" s="17"/>
      <c r="I164" s="6"/>
      <c r="J164" s="6"/>
      <c r="K164" s="6"/>
      <c r="L164" s="6"/>
    </row>
    <row r="165" spans="1:12" ht="11.25">
      <c r="A165" s="3"/>
      <c r="B165" s="17"/>
      <c r="C165" s="17"/>
      <c r="D165" s="17"/>
      <c r="E165" s="17"/>
      <c r="F165" s="17"/>
      <c r="G165" s="17"/>
      <c r="H165" s="17"/>
      <c r="I165" s="5"/>
      <c r="J165" s="5"/>
      <c r="L165" s="5"/>
    </row>
    <row r="166" spans="1:12" ht="11.25">
      <c r="A166" s="3"/>
      <c r="B166" s="17"/>
      <c r="C166" s="17"/>
      <c r="D166" s="17"/>
      <c r="E166" s="17"/>
      <c r="F166" s="17"/>
      <c r="G166" s="17"/>
      <c r="H166" s="17"/>
      <c r="I166" s="5"/>
      <c r="J166" s="5"/>
      <c r="L166" s="5"/>
    </row>
    <row r="167" spans="1:12" ht="11.25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K167" s="5"/>
      <c r="L167" s="5"/>
    </row>
    <row r="168" spans="1:12" ht="11.25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K168" s="5"/>
      <c r="L168" s="5"/>
    </row>
    <row r="169" spans="1:12" ht="11.25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1.25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1.25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L171" s="5"/>
    </row>
    <row r="172" spans="1:12" ht="11.25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1.25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K173" s="5"/>
      <c r="L173" s="5"/>
    </row>
    <row r="174" spans="1:12" ht="11.25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ht="11.25">
      <c r="A175" s="3"/>
    </row>
    <row r="176" spans="1:12" ht="11.25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spans="1:11" ht="11.25">
      <c r="A182" s="3"/>
      <c r="K182" s="6"/>
    </row>
    <row r="183" ht="11.25">
      <c r="A183" s="3"/>
    </row>
    <row r="184" ht="11.25">
      <c r="A184" s="3"/>
    </row>
    <row r="185" spans="1:13" ht="11.25">
      <c r="A185" s="3"/>
      <c r="B185" s="17"/>
      <c r="C185" s="17"/>
      <c r="D185" s="17"/>
      <c r="E185" s="17"/>
      <c r="F185" s="17"/>
      <c r="G185" s="17"/>
      <c r="H185" s="17"/>
      <c r="I185" s="6"/>
      <c r="J185" s="6"/>
      <c r="K185" s="6"/>
      <c r="L185" s="6"/>
      <c r="M185" s="6"/>
    </row>
    <row r="186" spans="1:13" ht="11.25">
      <c r="A186" s="3"/>
      <c r="B186" s="17"/>
      <c r="C186" s="17"/>
      <c r="D186" s="17"/>
      <c r="E186" s="17"/>
      <c r="F186" s="17"/>
      <c r="G186" s="17"/>
      <c r="H186" s="17"/>
      <c r="I186" s="6"/>
      <c r="J186" s="6"/>
      <c r="K186" s="6"/>
      <c r="L186" s="6"/>
      <c r="M186" s="6"/>
    </row>
    <row r="187" spans="1:13" ht="11.25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1.25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1.25">
      <c r="A189" s="3"/>
      <c r="K189" s="6"/>
      <c r="M189" s="6"/>
    </row>
    <row r="190" spans="1:13" ht="11.25">
      <c r="A190" s="3"/>
      <c r="K190" s="6"/>
      <c r="M190" s="6"/>
    </row>
    <row r="191" spans="1:13" ht="11.25">
      <c r="A191" s="3"/>
      <c r="K191" s="6"/>
      <c r="M191" s="6"/>
    </row>
    <row r="192" spans="1:13" ht="11.25">
      <c r="A192" s="3"/>
      <c r="K192" s="6"/>
      <c r="M192" s="6"/>
    </row>
    <row r="193" spans="1:13" ht="11.25">
      <c r="A193" s="3"/>
      <c r="K193" s="6"/>
      <c r="M193" s="6"/>
    </row>
    <row r="194" spans="1:13" ht="11.25">
      <c r="A194" s="3"/>
      <c r="K194" s="6"/>
      <c r="M194" s="6"/>
    </row>
    <row r="195" spans="1:13" ht="11.25">
      <c r="A195" s="3"/>
      <c r="K195" s="6"/>
      <c r="M195" s="6"/>
    </row>
    <row r="196" spans="1:13" ht="11.25">
      <c r="A196" s="3"/>
      <c r="K196" s="6"/>
      <c r="M196" s="6"/>
    </row>
    <row r="197" spans="1:13" ht="11.25">
      <c r="A197" s="3"/>
      <c r="K197" s="6"/>
      <c r="M197" s="6"/>
    </row>
    <row r="198" spans="1:13" ht="11.25">
      <c r="A198" s="3"/>
      <c r="K198" s="6"/>
      <c r="M198" s="6"/>
    </row>
    <row r="199" spans="1:13" ht="11.25">
      <c r="A199" s="3"/>
      <c r="K199" s="6"/>
      <c r="M199" s="6"/>
    </row>
    <row r="200" spans="1:13" ht="11.25">
      <c r="A200" s="3"/>
      <c r="K200" s="6"/>
      <c r="M200" s="6"/>
    </row>
    <row r="201" spans="1:13" ht="11.25">
      <c r="A201" s="3"/>
      <c r="K201" s="6"/>
      <c r="M201" s="6"/>
    </row>
    <row r="202" spans="1:13" ht="11.25">
      <c r="A202" s="3"/>
      <c r="K202" s="6"/>
      <c r="M202" s="6"/>
    </row>
    <row r="203" spans="1:13" ht="11.25">
      <c r="A203" s="3"/>
      <c r="K203" s="6"/>
      <c r="M203" s="6"/>
    </row>
    <row r="204" spans="1:13" ht="11.25">
      <c r="A204" s="3"/>
      <c r="K204" s="6"/>
      <c r="M204" s="6"/>
    </row>
    <row r="205" spans="1:13" ht="11.25">
      <c r="A205" s="3"/>
      <c r="K205" s="6"/>
      <c r="M205" s="6"/>
    </row>
    <row r="206" spans="1:13" ht="11.25">
      <c r="A206" s="3"/>
      <c r="K206" s="6"/>
      <c r="M206" s="6"/>
    </row>
    <row r="207" spans="1:13" ht="11.25">
      <c r="A207" s="3"/>
      <c r="K207" s="6"/>
      <c r="M207" s="6"/>
    </row>
    <row r="208" spans="1:13" ht="11.25">
      <c r="A208" s="3"/>
      <c r="K208" s="6"/>
      <c r="M208" s="6"/>
    </row>
    <row r="209" spans="1:13" ht="11.25">
      <c r="A209" s="3"/>
      <c r="K209" s="6"/>
      <c r="M209" s="6"/>
    </row>
    <row r="210" spans="1:13" ht="11.25">
      <c r="A210" s="3"/>
      <c r="K210" s="6"/>
      <c r="M210" s="6"/>
    </row>
    <row r="211" spans="1:13" ht="11.25">
      <c r="A211" s="3"/>
      <c r="K211" s="6"/>
      <c r="M211" s="6"/>
    </row>
    <row r="212" spans="1:13" ht="11.25">
      <c r="A212" s="3"/>
      <c r="K212" s="6"/>
      <c r="M212" s="6"/>
    </row>
    <row r="213" spans="1:13" ht="11.25">
      <c r="A213" s="3"/>
      <c r="K213" s="6"/>
      <c r="M213" s="6"/>
    </row>
    <row r="214" spans="1:13" ht="11.25">
      <c r="A214" s="3"/>
      <c r="K214" s="6"/>
      <c r="M214" s="6"/>
    </row>
    <row r="215" spans="1:13" ht="11.25">
      <c r="A215" s="3"/>
      <c r="K215" s="6"/>
      <c r="M215" s="6"/>
    </row>
    <row r="216" spans="1:13" ht="11.25">
      <c r="A216" s="3"/>
      <c r="K216" s="6"/>
      <c r="M216" s="6"/>
    </row>
    <row r="217" spans="1:13" ht="11.25">
      <c r="A217" s="3"/>
      <c r="K217" s="6"/>
      <c r="M217" s="6"/>
    </row>
    <row r="218" spans="1:13" ht="11.25">
      <c r="A218" s="3"/>
      <c r="M218" s="6"/>
    </row>
    <row r="219" spans="1:13" ht="11.25">
      <c r="A219" s="3"/>
      <c r="M219" s="6"/>
    </row>
    <row r="220" spans="1:13" ht="11.25">
      <c r="A220" s="3"/>
      <c r="M220" s="6"/>
    </row>
    <row r="221" ht="11.25">
      <c r="A221" s="3"/>
    </row>
    <row r="222" ht="11.25">
      <c r="A222" s="3"/>
    </row>
    <row r="223" spans="1:12" ht="11.25">
      <c r="A223" s="3"/>
      <c r="B223" s="17"/>
      <c r="C223" s="17"/>
      <c r="D223" s="17"/>
      <c r="E223" s="17"/>
      <c r="F223" s="17"/>
      <c r="G223" s="17"/>
      <c r="H223" s="17"/>
      <c r="I223" s="5"/>
      <c r="J223" s="5"/>
      <c r="L223" s="5"/>
    </row>
    <row r="224" spans="1:12" ht="11.25">
      <c r="A224" s="3"/>
      <c r="B224" s="17"/>
      <c r="C224" s="17"/>
      <c r="D224" s="17"/>
      <c r="E224" s="17"/>
      <c r="F224" s="17"/>
      <c r="G224" s="17"/>
      <c r="H224" s="17"/>
      <c r="I224" s="10"/>
      <c r="J224" s="10"/>
      <c r="K224" s="10"/>
      <c r="L224" s="5"/>
    </row>
    <row r="225" spans="1:12" ht="11.25">
      <c r="A225" s="3"/>
      <c r="B225" s="17"/>
      <c r="C225" s="17"/>
      <c r="D225" s="17"/>
      <c r="E225" s="17"/>
      <c r="F225" s="17"/>
      <c r="G225" s="17"/>
      <c r="H225" s="17"/>
      <c r="I225" s="10"/>
      <c r="J225" s="10"/>
      <c r="K225" s="10"/>
      <c r="L225" s="5"/>
    </row>
    <row r="226" spans="1:12" ht="11.25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L226" s="5"/>
    </row>
    <row r="227" spans="1:12" ht="11.25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L227" s="5"/>
    </row>
    <row r="228" spans="1:12" ht="11.25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1.25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1.25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1.25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ht="11.25">
      <c r="A232" s="3"/>
    </row>
  </sheetData>
  <sheetProtection/>
  <printOptions/>
  <pageMargins left="0.78" right="0.94" top="1" bottom="1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2014-08-14T15:57:11Z</cp:lastPrinted>
  <dcterms:created xsi:type="dcterms:W3CDTF">2001-11-27T20:32:51Z</dcterms:created>
  <dcterms:modified xsi:type="dcterms:W3CDTF">2014-09-15T14:16:55Z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