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5195" windowHeight="8190" activeTab="0"/>
  </bookViews>
  <sheets>
    <sheet name="Table 6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<sst xmlns="http://schemas.openxmlformats.org/spreadsheetml/2006/main" count="22" uniqueCount="21">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</sst>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10.57421875" style="0" customWidth="1"/>
    <col min="2" max="2" width="11.57421875" style="0" customWidth="1"/>
    <col min="3" max="3" width="9.57421875" style="0" customWidth="1"/>
    <col min="4" max="5" width="11.57421875" style="0" customWidth="1"/>
    <col min="6" max="6" width="2.00390625" style="0" hidden="1" customWidth="1"/>
    <col min="7" max="7" width="10.57421875" style="0" customWidth="1"/>
    <col min="8" max="8" width="10.140625" style="0" customWidth="1"/>
    <col min="9" max="9" width="9.7109375" style="0" customWidth="1"/>
    <col min="10" max="10" width="9.57421875" style="0" customWidth="1"/>
    <col min="11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3"/>
      <c r="C2" s="3" t="s">
        <v>0</v>
      </c>
      <c r="D2" s="3"/>
      <c r="E2" s="3"/>
      <c r="G2" s="3"/>
      <c r="H2" s="15" t="s">
        <v>1</v>
      </c>
      <c r="I2" s="3"/>
      <c r="K2" s="2"/>
    </row>
    <row r="3" spans="1:11" ht="15.75">
      <c r="A3" s="2" t="s">
        <v>19</v>
      </c>
      <c r="B3" s="4" t="s">
        <v>2</v>
      </c>
      <c r="C3" s="4"/>
      <c r="D3" s="4"/>
      <c r="E3" s="4"/>
      <c r="F3" s="12"/>
      <c r="G3" s="4"/>
      <c r="H3" s="4"/>
      <c r="I3" s="4"/>
      <c r="J3" s="4" t="s">
        <v>3</v>
      </c>
      <c r="K3" s="2"/>
    </row>
    <row r="4" spans="1:11" ht="15.75">
      <c r="A4" s="16" t="s">
        <v>20</v>
      </c>
      <c r="B4" s="5" t="s">
        <v>4</v>
      </c>
      <c r="C4" s="5" t="s">
        <v>6</v>
      </c>
      <c r="D4" s="5" t="s">
        <v>5</v>
      </c>
      <c r="E4" s="5" t="s">
        <v>9</v>
      </c>
      <c r="F4" s="5"/>
      <c r="G4" s="5" t="s">
        <v>12</v>
      </c>
      <c r="H4" s="5" t="s">
        <v>8</v>
      </c>
      <c r="I4" s="5" t="s">
        <v>7</v>
      </c>
      <c r="J4" s="5" t="s">
        <v>4</v>
      </c>
      <c r="K4" s="2"/>
    </row>
    <row r="5" spans="1:11" ht="15.75">
      <c r="A5" s="2"/>
      <c r="B5" s="2"/>
      <c r="C5" s="2"/>
      <c r="D5" s="2"/>
      <c r="E5" s="6" t="s">
        <v>13</v>
      </c>
      <c r="G5" s="2"/>
      <c r="H5" s="2"/>
      <c r="I5" s="2"/>
      <c r="J5" s="2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3" t="s">
        <v>15</v>
      </c>
      <c r="B7" s="7">
        <v>92.539</v>
      </c>
      <c r="C7" s="7">
        <v>0.202</v>
      </c>
      <c r="D7" s="7">
        <v>835</v>
      </c>
      <c r="E7" s="7">
        <f>+B7+C7+D7</f>
        <v>927.741</v>
      </c>
      <c r="G7" s="7">
        <f>+I7-H7</f>
        <v>598.913</v>
      </c>
      <c r="H7" s="7">
        <v>163.828</v>
      </c>
      <c r="I7" s="7">
        <f>+E7-J7</f>
        <v>762.741</v>
      </c>
      <c r="J7" s="7">
        <v>165</v>
      </c>
      <c r="K7" s="2"/>
    </row>
    <row r="8" spans="1:11" ht="18.75">
      <c r="A8" s="13" t="s">
        <v>16</v>
      </c>
      <c r="B8" s="7">
        <f>+J7</f>
        <v>165</v>
      </c>
      <c r="C8" s="7">
        <v>10</v>
      </c>
      <c r="D8" s="7">
        <v>755</v>
      </c>
      <c r="E8" s="7">
        <f>+B8+C8+D8</f>
        <v>930</v>
      </c>
      <c r="G8" s="7">
        <f>+I8-H8</f>
        <v>565</v>
      </c>
      <c r="H8" s="7">
        <v>265</v>
      </c>
      <c r="I8" s="7">
        <f>+E8-J8</f>
        <v>830</v>
      </c>
      <c r="J8" s="7">
        <v>100</v>
      </c>
      <c r="K8" s="2"/>
    </row>
    <row r="9" spans="1:11" ht="18.75">
      <c r="A9" s="1" t="s">
        <v>17</v>
      </c>
      <c r="B9" s="8">
        <f>+J8</f>
        <v>100</v>
      </c>
      <c r="C9" s="8">
        <v>0.3</v>
      </c>
      <c r="D9" s="8">
        <v>830</v>
      </c>
      <c r="E9" s="8">
        <f>+B9+C9+D9</f>
        <v>930.3</v>
      </c>
      <c r="F9" s="8"/>
      <c r="G9" s="8">
        <f>+I9-H9</f>
        <v>700.3</v>
      </c>
      <c r="H9" s="8">
        <v>130</v>
      </c>
      <c r="I9" s="8">
        <f>+E9-J9</f>
        <v>830.3</v>
      </c>
      <c r="J9" s="8">
        <v>100</v>
      </c>
      <c r="K9" s="2"/>
    </row>
    <row r="10" spans="1:11" ht="18.75">
      <c r="A10" s="9" t="s">
        <v>10</v>
      </c>
      <c r="B10" s="2"/>
      <c r="C10" s="7"/>
      <c r="D10" s="7"/>
      <c r="E10" s="7"/>
      <c r="F10" s="7"/>
      <c r="G10" s="7"/>
      <c r="H10" s="7"/>
      <c r="I10" s="2"/>
      <c r="J10" s="2"/>
      <c r="K10" s="2"/>
    </row>
    <row r="11" spans="1:11" ht="15.75">
      <c r="A11" s="2" t="s">
        <v>18</v>
      </c>
      <c r="B11" s="10"/>
      <c r="C11" s="11"/>
      <c r="D11" s="10"/>
      <c r="E11" s="10"/>
      <c r="F11" s="10"/>
      <c r="G11" s="10"/>
      <c r="H11" s="10"/>
      <c r="I11" s="2"/>
      <c r="J11" s="2"/>
      <c r="K11" s="2"/>
    </row>
    <row r="12" spans="1:11" ht="15.75">
      <c r="A12" s="2" t="s">
        <v>14</v>
      </c>
      <c r="B12" s="14">
        <f ca="1">NOW()</f>
        <v>41199.48616782407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Cottonseed oil:  US supply and disappearance</dc:title>
  <dc:subject>Agricultural Economics</dc:subject>
  <dc:creator>Ash, Mark - ERS</dc:creator>
  <cp:keywords>oil crops, soybeans, canola, rapeseed, sunflowerseed, cottonseed, peanuts, flaxseed, soybean meal, soybean oil, palm oil, tallow, lard, biodiesel</cp:keywords>
  <dc:description/>
  <cp:lastModifiedBy>Lenovo User</cp:lastModifiedBy>
  <dcterms:created xsi:type="dcterms:W3CDTF">2007-04-12T13:47:44Z</dcterms:created>
  <dcterms:modified xsi:type="dcterms:W3CDTF">2012-10-17T15:40:13Z</dcterms:modified>
  <cp:category/>
  <cp:version/>
  <cp:contentType/>
  <cp:contentStatus/>
</cp:coreProperties>
</file>